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13_ncr:1_{93EE02BA-2577-411F-B1DB-085308053434}" xr6:coauthVersionLast="47" xr6:coauthVersionMax="47" xr10:uidLastSave="{00000000-0000-0000-0000-000000000000}"/>
  <bookViews>
    <workbookView xWindow="-108" yWindow="-108" windowWidth="23256" windowHeight="12576" xr2:uid="{6835305F-B3B3-4878-8C39-4131197B6F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E33" i="1"/>
  <c r="D33" i="1"/>
  <c r="C33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<sst xmlns="http://schemas.openxmlformats.org/spreadsheetml/2006/main" count="67" uniqueCount="39">
  <si>
    <t>Financial Institution</t>
  </si>
  <si>
    <t>Charter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</si>
  <si>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</si>
  <si>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</si>
  <si>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t>Capital-to-Assets Ratio</t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</si>
  <si>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</si>
  <si>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Bankwell Bank</t>
  </si>
  <si>
    <t>State</t>
  </si>
  <si>
    <t>Chelsea Groton Bank</t>
  </si>
  <si>
    <t>Connecticut Community Bank, N.A.</t>
  </si>
  <si>
    <t>Federal</t>
  </si>
  <si>
    <t>Dime Bank</t>
  </si>
  <si>
    <t>DR Bank</t>
  </si>
  <si>
    <t>Eastern Connecticut Savings Bank</t>
  </si>
  <si>
    <t>Essex Savings Bank</t>
  </si>
  <si>
    <t>Fairfield County Bank</t>
  </si>
  <si>
    <t>Fieldpoint Private Bank &amp; Trust</t>
  </si>
  <si>
    <t>First Bank of Greenwich, The </t>
  </si>
  <si>
    <t>First County Bank</t>
  </si>
  <si>
    <t>Guilford Savings Bank, The</t>
  </si>
  <si>
    <t>Ion Bank</t>
  </si>
  <si>
    <t>Jewett City Savings Bank</t>
  </si>
  <si>
    <t>Liberty Bank</t>
  </si>
  <si>
    <t>MassMutual Trust Company, FSB, The</t>
  </si>
  <si>
    <t>Milford Bank, The</t>
  </si>
  <si>
    <t>National Iron Bank, The </t>
  </si>
  <si>
    <t>New Haven Bank</t>
  </si>
  <si>
    <t>Newtown Savings Bank</t>
  </si>
  <si>
    <t>Northwest Community Bank</t>
  </si>
  <si>
    <t>Patriot Bank, N.A.</t>
  </si>
  <si>
    <t>Salisbury Bank &amp; Trust</t>
  </si>
  <si>
    <t>Savings Bank of Danbury</t>
  </si>
  <si>
    <t>Stafford Savings Bank</t>
  </si>
  <si>
    <t>Thomaston Savings Bank</t>
  </si>
  <si>
    <t>Torrington Savings Bank, The</t>
  </si>
  <si>
    <t>Union Savings Bank</t>
  </si>
  <si>
    <t>Webster Bank, N.A.</t>
  </si>
  <si>
    <t>Windsor Federal Savings &amp; Loan Association</t>
  </si>
  <si>
    <t>Total # of Institutions: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</si>
</sst>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44649"/>
      <name val="Calibri"/>
      <family val="2"/>
      <scheme val="minor"/>
    </font>
    <font>
      <sz val="11"/>
      <color rgb="FF0A0A0A"/>
      <name val="Calibri"/>
      <family val="2"/>
      <scheme val="minor"/>
    </font>
    <font>
      <sz val="11"/>
      <color rgb="FF444649"/>
      <name val="Calibri"/>
      <family val="2"/>
      <scheme val="minor"/>
    </font>
    <font>
      <b/>
      <sz val="11"/>
      <color rgb="FF0A0A0A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5" fontId="4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  <xf numFmtId="10" fontId="0" fillId="0" borderId="0" xfId="0" applyNumberFormat="1"/>
    <xf numFmtId="0" fontId="4" fillId="2" borderId="1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left" vertical="center" wrapText="1"/>
    </xf>
    <xf numFmtId="37" fontId="0" fillId="0" borderId="0" xfId="0" applyNumberFormat="1"/>
    <xf numFmtId="164" fontId="0" fillId="0" borderId="0" xfId="0" applyNumberFormat="1"/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D305-3621-4368-B6F5-1F53103D1667}">
  <dimension ref="A1:H39"/>
  <sheetViews>
    <sheetView tabSelected="1" workbookViewId="0">
      <selection activeCell="F33" sqref="F33"/>
    </sheetView>
  </sheetViews>
  <sheetFormatPr defaultRowHeight="14.4" x14ac:dyDescent="0.3"/>
  <cols>
    <col min="1" max="1" width="48.88671875" customWidth="1"/>
    <col min="2" max="2" width="9.33203125" customWidth="1"/>
    <col min="3" max="3" width="16.6640625" customWidth="1"/>
    <col min="4" max="4" width="14.44140625" customWidth="1"/>
    <col min="5" max="5" width="16.6640625" customWidth="1"/>
    <col min="6" max="6" width="16.6640625" style="13" customWidth="1"/>
    <col min="9" max="9" width="16.77734375" customWidth="1"/>
    <col min="10" max="10" width="14.77734375" customWidth="1"/>
  </cols>
  <sheetData>
    <row r="1" spans="1:8" s="1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4"/>
    </row>
    <row r="2" spans="1:8" x14ac:dyDescent="0.3">
      <c r="A2" s="5" t="s">
        <v>6</v>
      </c>
      <c r="B2" s="6" t="s">
        <v>7</v>
      </c>
      <c r="C2" s="7">
        <v>3249428</v>
      </c>
      <c r="D2" s="8">
        <v>306979</v>
      </c>
      <c r="E2" s="9">
        <f t="shared" ref="E2:E31" si="0">D2/C2</f>
        <v>9.4471703942970886E-2</v>
      </c>
      <c r="F2" s="8">
        <v>21677</v>
      </c>
      <c r="G2" s="10"/>
      <c r="H2" s="10"/>
    </row>
    <row r="3" spans="1:8" x14ac:dyDescent="0.3">
      <c r="A3" s="5" t="s">
        <v>8</v>
      </c>
      <c r="B3" s="6" t="s">
        <v>7</v>
      </c>
      <c r="C3" s="7">
        <v>1583727</v>
      </c>
      <c r="D3" s="8">
        <v>202186</v>
      </c>
      <c r="E3" s="9">
        <f t="shared" si="0"/>
        <v>0.12766467958177136</v>
      </c>
      <c r="F3" s="8">
        <v>11930</v>
      </c>
      <c r="G3" s="10"/>
      <c r="H3" s="10"/>
    </row>
    <row r="4" spans="1:8" x14ac:dyDescent="0.3">
      <c r="A4" s="5" t="s">
        <v>9</v>
      </c>
      <c r="B4" s="6" t="s">
        <v>10</v>
      </c>
      <c r="C4" s="7">
        <v>565411</v>
      </c>
      <c r="D4" s="8">
        <v>68137</v>
      </c>
      <c r="E4" s="9">
        <f t="shared" si="0"/>
        <v>0.12050879802479966</v>
      </c>
      <c r="F4" s="8">
        <v>4073</v>
      </c>
      <c r="G4" s="10"/>
      <c r="H4" s="10"/>
    </row>
    <row r="5" spans="1:8" x14ac:dyDescent="0.3">
      <c r="A5" s="5" t="s">
        <v>11</v>
      </c>
      <c r="B5" s="6" t="s">
        <v>7</v>
      </c>
      <c r="C5" s="7">
        <v>1122113</v>
      </c>
      <c r="D5" s="8">
        <v>95382</v>
      </c>
      <c r="E5" s="9">
        <f t="shared" si="0"/>
        <v>8.5002134366146731E-2</v>
      </c>
      <c r="F5" s="8">
        <v>1069</v>
      </c>
      <c r="G5" s="10"/>
      <c r="H5" s="10"/>
    </row>
    <row r="6" spans="1:8" x14ac:dyDescent="0.3">
      <c r="A6" s="5" t="s">
        <v>12</v>
      </c>
      <c r="B6" s="6" t="s">
        <v>7</v>
      </c>
      <c r="C6" s="7">
        <v>509223</v>
      </c>
      <c r="D6" s="8">
        <v>43582</v>
      </c>
      <c r="E6" s="9">
        <f>D6/C6</f>
        <v>8.5585293672909513E-2</v>
      </c>
      <c r="F6" s="8">
        <v>-539</v>
      </c>
      <c r="G6" s="10"/>
      <c r="H6" s="10"/>
    </row>
    <row r="7" spans="1:8" x14ac:dyDescent="0.3">
      <c r="A7" s="11" t="s">
        <v>13</v>
      </c>
      <c r="B7" s="6" t="s">
        <v>7</v>
      </c>
      <c r="C7" s="7">
        <v>278642</v>
      </c>
      <c r="D7" s="8">
        <v>19112</v>
      </c>
      <c r="E7" s="9">
        <f t="shared" si="0"/>
        <v>6.8589803403650562E-2</v>
      </c>
      <c r="F7" s="8">
        <v>128</v>
      </c>
      <c r="G7" s="10"/>
      <c r="H7" s="10"/>
    </row>
    <row r="8" spans="1:8" x14ac:dyDescent="0.3">
      <c r="A8" s="5" t="s">
        <v>14</v>
      </c>
      <c r="B8" s="6" t="s">
        <v>7</v>
      </c>
      <c r="C8" s="7">
        <v>505316</v>
      </c>
      <c r="D8" s="8">
        <v>58576</v>
      </c>
      <c r="E8" s="9">
        <f t="shared" si="0"/>
        <v>0.1159195434144179</v>
      </c>
      <c r="F8" s="8">
        <v>2632</v>
      </c>
      <c r="G8" s="10"/>
      <c r="H8" s="10"/>
    </row>
    <row r="9" spans="1:8" x14ac:dyDescent="0.3">
      <c r="A9" s="5" t="s">
        <v>15</v>
      </c>
      <c r="B9" s="6" t="s">
        <v>7</v>
      </c>
      <c r="C9" s="7">
        <v>2025815</v>
      </c>
      <c r="D9" s="8">
        <v>197095</v>
      </c>
      <c r="E9" s="9">
        <f t="shared" si="0"/>
        <v>9.7291707288177848E-2</v>
      </c>
      <c r="F9" s="8">
        <v>3671</v>
      </c>
      <c r="G9" s="10"/>
      <c r="H9" s="10"/>
    </row>
    <row r="10" spans="1:8" x14ac:dyDescent="0.3">
      <c r="A10" s="5" t="s">
        <v>16</v>
      </c>
      <c r="B10" s="6" t="s">
        <v>7</v>
      </c>
      <c r="C10" s="7">
        <v>1439072</v>
      </c>
      <c r="D10" s="8">
        <v>93349</v>
      </c>
      <c r="E10" s="9">
        <f t="shared" si="0"/>
        <v>6.4867497943118899E-2</v>
      </c>
      <c r="F10" s="8">
        <v>-6714</v>
      </c>
      <c r="G10" s="10"/>
      <c r="H10" s="10"/>
    </row>
    <row r="11" spans="1:8" x14ac:dyDescent="0.3">
      <c r="A11" s="11" t="s">
        <v>17</v>
      </c>
      <c r="B11" s="6" t="s">
        <v>7</v>
      </c>
      <c r="C11" s="7">
        <v>718201</v>
      </c>
      <c r="D11" s="8">
        <v>58389</v>
      </c>
      <c r="E11" s="9">
        <f t="shared" si="0"/>
        <v>8.1298967837694455E-2</v>
      </c>
      <c r="F11" s="8">
        <v>1959</v>
      </c>
      <c r="G11" s="10"/>
      <c r="H11" s="10"/>
    </row>
    <row r="12" spans="1:8" x14ac:dyDescent="0.3">
      <c r="A12" s="5" t="s">
        <v>18</v>
      </c>
      <c r="B12" s="6" t="s">
        <v>7</v>
      </c>
      <c r="C12" s="7">
        <v>2121402</v>
      </c>
      <c r="D12" s="8">
        <v>143004</v>
      </c>
      <c r="E12" s="9">
        <f t="shared" si="0"/>
        <v>6.7410137258284847E-2</v>
      </c>
      <c r="F12" s="8">
        <v>5884</v>
      </c>
      <c r="G12" s="10"/>
      <c r="H12" s="10"/>
    </row>
    <row r="13" spans="1:8" x14ac:dyDescent="0.3">
      <c r="A13" s="5" t="s">
        <v>19</v>
      </c>
      <c r="B13" s="6" t="s">
        <v>7</v>
      </c>
      <c r="C13" s="7">
        <v>1064790</v>
      </c>
      <c r="D13" s="8">
        <v>110888</v>
      </c>
      <c r="E13" s="9">
        <f t="shared" si="0"/>
        <v>0.10414072258379586</v>
      </c>
      <c r="F13" s="8">
        <v>2917</v>
      </c>
      <c r="G13" s="10"/>
      <c r="H13" s="10"/>
    </row>
    <row r="14" spans="1:8" x14ac:dyDescent="0.3">
      <c r="A14" s="5" t="s">
        <v>20</v>
      </c>
      <c r="B14" s="6" t="s">
        <v>7</v>
      </c>
      <c r="C14" s="7">
        <v>2151290</v>
      </c>
      <c r="D14" s="8">
        <v>181800</v>
      </c>
      <c r="E14" s="9">
        <f t="shared" si="0"/>
        <v>8.4507435073839413E-2</v>
      </c>
      <c r="F14" s="8">
        <v>9331</v>
      </c>
      <c r="G14" s="10"/>
      <c r="H14" s="10"/>
    </row>
    <row r="15" spans="1:8" x14ac:dyDescent="0.3">
      <c r="A15" s="11" t="s">
        <v>21</v>
      </c>
      <c r="B15" s="6" t="s">
        <v>7</v>
      </c>
      <c r="C15" s="7">
        <v>402541</v>
      </c>
      <c r="D15" s="8">
        <v>57131</v>
      </c>
      <c r="E15" s="9">
        <f t="shared" si="0"/>
        <v>0.14192591562101747</v>
      </c>
      <c r="F15" s="8">
        <v>2452</v>
      </c>
      <c r="G15" s="10"/>
      <c r="H15" s="10"/>
    </row>
    <row r="16" spans="1:8" x14ac:dyDescent="0.3">
      <c r="A16" s="5" t="s">
        <v>22</v>
      </c>
      <c r="B16" s="6" t="s">
        <v>7</v>
      </c>
      <c r="C16" s="7">
        <v>7268233</v>
      </c>
      <c r="D16" s="8">
        <v>977434</v>
      </c>
      <c r="E16" s="9">
        <f t="shared" si="0"/>
        <v>0.13448027876926896</v>
      </c>
      <c r="F16" s="8">
        <v>68754</v>
      </c>
      <c r="G16" s="10"/>
      <c r="H16" s="10"/>
    </row>
    <row r="17" spans="1:8" x14ac:dyDescent="0.3">
      <c r="A17" s="5" t="s">
        <v>23</v>
      </c>
      <c r="B17" s="6" t="s">
        <v>10</v>
      </c>
      <c r="C17" s="7">
        <v>88257</v>
      </c>
      <c r="D17" s="8">
        <v>27594</v>
      </c>
      <c r="E17" s="9">
        <f t="shared" si="0"/>
        <v>0.31265508684863524</v>
      </c>
      <c r="F17" s="8">
        <v>2377</v>
      </c>
      <c r="G17" s="10"/>
      <c r="H17" s="10"/>
    </row>
    <row r="18" spans="1:8" x14ac:dyDescent="0.3">
      <c r="A18" s="5" t="s">
        <v>24</v>
      </c>
      <c r="B18" s="6" t="s">
        <v>7</v>
      </c>
      <c r="C18" s="7">
        <v>569954</v>
      </c>
      <c r="D18" s="8">
        <v>42671</v>
      </c>
      <c r="E18" s="9">
        <f t="shared" si="0"/>
        <v>7.4867445442965572E-2</v>
      </c>
      <c r="F18" s="8">
        <v>920</v>
      </c>
      <c r="G18" s="10"/>
      <c r="H18" s="10"/>
    </row>
    <row r="19" spans="1:8" x14ac:dyDescent="0.3">
      <c r="A19" s="5" t="s">
        <v>25</v>
      </c>
      <c r="B19" s="6" t="s">
        <v>10</v>
      </c>
      <c r="C19" s="7">
        <v>289536</v>
      </c>
      <c r="D19" s="8">
        <v>21683</v>
      </c>
      <c r="E19" s="9">
        <f t="shared" si="0"/>
        <v>7.4888787577365168E-2</v>
      </c>
      <c r="F19" s="8">
        <v>745</v>
      </c>
      <c r="G19" s="10"/>
      <c r="H19" s="10"/>
    </row>
    <row r="20" spans="1:8" x14ac:dyDescent="0.3">
      <c r="A20" s="11" t="s">
        <v>26</v>
      </c>
      <c r="B20" s="6" t="s">
        <v>7</v>
      </c>
      <c r="C20" s="7">
        <v>182173</v>
      </c>
      <c r="D20" s="8">
        <v>20211</v>
      </c>
      <c r="E20" s="9">
        <f>D20/C20</f>
        <v>0.1109439927980546</v>
      </c>
      <c r="F20" s="8">
        <v>33</v>
      </c>
      <c r="G20" s="10"/>
      <c r="H20" s="10"/>
    </row>
    <row r="21" spans="1:8" x14ac:dyDescent="0.3">
      <c r="A21" s="5" t="s">
        <v>27</v>
      </c>
      <c r="B21" s="6" t="s">
        <v>7</v>
      </c>
      <c r="C21" s="7">
        <v>1844405</v>
      </c>
      <c r="D21" s="8">
        <v>132389</v>
      </c>
      <c r="E21" s="9">
        <f t="shared" si="0"/>
        <v>7.1778703701193616E-2</v>
      </c>
      <c r="F21" s="8">
        <v>3916</v>
      </c>
      <c r="G21" s="10"/>
      <c r="H21" s="10"/>
    </row>
    <row r="22" spans="1:8" x14ac:dyDescent="0.3">
      <c r="A22" s="5" t="s">
        <v>28</v>
      </c>
      <c r="B22" s="6" t="s">
        <v>7</v>
      </c>
      <c r="C22" s="7">
        <v>1088172</v>
      </c>
      <c r="D22" s="8">
        <v>66907</v>
      </c>
      <c r="E22" s="9">
        <f t="shared" si="0"/>
        <v>6.1485684248446019E-2</v>
      </c>
      <c r="F22" s="8">
        <v>1493</v>
      </c>
      <c r="G22" s="10"/>
      <c r="H22" s="10"/>
    </row>
    <row r="23" spans="1:8" x14ac:dyDescent="0.3">
      <c r="A23" s="5" t="s">
        <v>29</v>
      </c>
      <c r="B23" s="6" t="s">
        <v>10</v>
      </c>
      <c r="C23" s="7">
        <v>1162483</v>
      </c>
      <c r="D23" s="8">
        <v>81637</v>
      </c>
      <c r="E23" s="9">
        <f t="shared" si="0"/>
        <v>7.0226403310844121E-2</v>
      </c>
      <c r="F23" s="8">
        <v>335</v>
      </c>
      <c r="G23" s="10"/>
      <c r="H23" s="10"/>
    </row>
    <row r="24" spans="1:8" x14ac:dyDescent="0.3">
      <c r="A24" s="5" t="s">
        <v>30</v>
      </c>
      <c r="B24" s="6" t="s">
        <v>7</v>
      </c>
      <c r="C24" s="7">
        <v>1558336</v>
      </c>
      <c r="D24" s="8">
        <v>151668</v>
      </c>
      <c r="E24" s="9">
        <f t="shared" si="0"/>
        <v>9.7326892274836749E-2</v>
      </c>
      <c r="F24" s="8">
        <v>7624</v>
      </c>
      <c r="G24" s="10"/>
      <c r="H24" s="10"/>
    </row>
    <row r="25" spans="1:8" x14ac:dyDescent="0.3">
      <c r="A25" s="11" t="s">
        <v>31</v>
      </c>
      <c r="B25" s="6" t="s">
        <v>7</v>
      </c>
      <c r="C25" s="7">
        <v>1428207</v>
      </c>
      <c r="D25" s="8">
        <v>183176</v>
      </c>
      <c r="E25" s="9">
        <f t="shared" si="0"/>
        <v>0.12825591808470341</v>
      </c>
      <c r="F25" s="8">
        <v>8520</v>
      </c>
      <c r="G25" s="10"/>
      <c r="H25" s="10"/>
    </row>
    <row r="26" spans="1:8" x14ac:dyDescent="0.3">
      <c r="A26" s="5" t="s">
        <v>32</v>
      </c>
      <c r="B26" s="6" t="s">
        <v>7</v>
      </c>
      <c r="C26" s="7">
        <v>388818</v>
      </c>
      <c r="D26" s="8">
        <v>167478</v>
      </c>
      <c r="E26" s="9">
        <f t="shared" si="0"/>
        <v>0.43073623134731415</v>
      </c>
      <c r="F26" s="8">
        <v>9725</v>
      </c>
      <c r="G26" s="10"/>
      <c r="H26" s="10"/>
    </row>
    <row r="27" spans="1:8" x14ac:dyDescent="0.3">
      <c r="A27" s="11" t="s">
        <v>33</v>
      </c>
      <c r="B27" s="6" t="s">
        <v>7</v>
      </c>
      <c r="C27" s="7">
        <v>1724321</v>
      </c>
      <c r="D27" s="8">
        <v>110958</v>
      </c>
      <c r="E27" s="9">
        <f t="shared" si="0"/>
        <v>6.434880744362563E-2</v>
      </c>
      <c r="F27" s="8">
        <v>8089</v>
      </c>
      <c r="G27" s="10"/>
      <c r="H27" s="10"/>
    </row>
    <row r="28" spans="1:8" x14ac:dyDescent="0.3">
      <c r="A28" s="5" t="s">
        <v>34</v>
      </c>
      <c r="B28" s="6" t="s">
        <v>7</v>
      </c>
      <c r="C28" s="7">
        <v>905171</v>
      </c>
      <c r="D28" s="8">
        <v>168718</v>
      </c>
      <c r="E28" s="9">
        <f t="shared" si="0"/>
        <v>0.18639351017653019</v>
      </c>
      <c r="F28" s="8">
        <v>-1311</v>
      </c>
      <c r="G28" s="10"/>
      <c r="H28" s="10"/>
    </row>
    <row r="29" spans="1:8" x14ac:dyDescent="0.3">
      <c r="A29" s="5" t="s">
        <v>35</v>
      </c>
      <c r="B29" s="6" t="s">
        <v>7</v>
      </c>
      <c r="C29" s="7">
        <v>3021272</v>
      </c>
      <c r="D29" s="8">
        <v>230342</v>
      </c>
      <c r="E29" s="9">
        <f t="shared" si="0"/>
        <v>7.6240073717295229E-2</v>
      </c>
      <c r="F29" s="8">
        <v>9016</v>
      </c>
      <c r="G29" s="10"/>
      <c r="H29" s="10"/>
    </row>
    <row r="30" spans="1:8" x14ac:dyDescent="0.3">
      <c r="A30" s="5" t="s">
        <v>36</v>
      </c>
      <c r="B30" s="6" t="s">
        <v>10</v>
      </c>
      <c r="C30" s="7">
        <v>73977046</v>
      </c>
      <c r="D30" s="8">
        <v>8853402</v>
      </c>
      <c r="E30" s="9">
        <f t="shared" si="0"/>
        <v>0.11967769029328368</v>
      </c>
      <c r="F30" s="8">
        <v>481088</v>
      </c>
      <c r="G30" s="10"/>
      <c r="H30" s="10"/>
    </row>
    <row r="31" spans="1:8" x14ac:dyDescent="0.3">
      <c r="A31" s="5" t="s">
        <v>37</v>
      </c>
      <c r="B31" s="6" t="s">
        <v>10</v>
      </c>
      <c r="C31" s="7">
        <v>754115</v>
      </c>
      <c r="D31" s="8">
        <v>61519</v>
      </c>
      <c r="E31" s="9">
        <f t="shared" si="0"/>
        <v>8.157774344761741E-2</v>
      </c>
      <c r="F31" s="8">
        <v>2131</v>
      </c>
      <c r="G31" s="10"/>
      <c r="H31" s="10"/>
    </row>
    <row r="32" spans="1:8" x14ac:dyDescent="0.3">
      <c r="E32" s="12"/>
      <c r="G32" s="10"/>
      <c r="H32" s="10"/>
    </row>
    <row r="33" spans="1:8" x14ac:dyDescent="0.3">
      <c r="A33" s="14" t="s">
        <v>38</v>
      </c>
      <c r="B33" s="15"/>
      <c r="C33" s="16">
        <f>SUM(C1:C31)</f>
        <v>113987470</v>
      </c>
      <c r="D33" s="16">
        <f>SUM(D1:D31)</f>
        <v>12933397</v>
      </c>
      <c r="E33" s="17">
        <f>D33/C33</f>
        <v>0.11346332188967788</v>
      </c>
      <c r="F33" s="16">
        <f>SUM(F1:F31)</f>
        <v>663925</v>
      </c>
      <c r="G33" s="18"/>
      <c r="H33" s="10"/>
    </row>
    <row r="34" spans="1:8" x14ac:dyDescent="0.3">
      <c r="A34" s="19"/>
      <c r="B34" s="19"/>
    </row>
    <row r="35" spans="1:8" x14ac:dyDescent="0.3">
      <c r="A35" s="19"/>
      <c r="B35" s="19"/>
    </row>
    <row r="36" spans="1:8" x14ac:dyDescent="0.3">
      <c r="A36" s="19"/>
      <c r="B36" s="19"/>
    </row>
    <row r="37" spans="1:8" x14ac:dyDescent="0.3">
      <c r="A37" s="19"/>
      <c r="B37" s="19"/>
    </row>
    <row r="38" spans="1:8" x14ac:dyDescent="0.3">
      <c r="A38" s="19"/>
      <c r="B38" s="19"/>
    </row>
    <row r="39" spans="1:8" x14ac:dyDescent="0.3">
      <c r="A39" s="19"/>
      <c r="B3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2024-01-31T21:32:44Z</dcterms:created>
  <dcterms:modified xsi:type="dcterms:W3CDTF">2024-02-02T14:24:55Z</dcterms:modified>
</cp:coreProperties>
</file>