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Hospital_Discharges\Hosp Tables 2016\Tables\"/>
    </mc:Choice>
  </mc:AlternateContent>
  <bookViews>
    <workbookView xWindow="0" yWindow="0" windowWidth="28800" windowHeight="13200"/>
  </bookViews>
  <sheets>
    <sheet name="H-1" sheetId="40" r:id="rId1"/>
    <sheet name="H-2" sheetId="34" r:id="rId2"/>
    <sheet name="H-3" sheetId="42" r:id="rId3"/>
    <sheet name="H-4" sheetId="44" r:id="rId4"/>
    <sheet name="H-5" sheetId="13" r:id="rId5"/>
    <sheet name="H-6" sheetId="14" r:id="rId6"/>
    <sheet name="H-7" sheetId="38" r:id="rId7"/>
    <sheet name="H-8" sheetId="46" r:id="rId8"/>
    <sheet name="H-9" sheetId="37" r:id="rId9"/>
    <sheet name="H-10" sheetId="36" r:id="rId10"/>
    <sheet name="H-11" sheetId="35" r:id="rId11"/>
  </sheets>
  <definedNames>
    <definedName name="_xlnm.Print_Area" localSheetId="0">'H-1'!$A$1:$Q$1196</definedName>
    <definedName name="_xlnm.Print_Area" localSheetId="1">'H-2'!$A$1:$Q$1210</definedName>
    <definedName name="_xlnm.Print_Area" localSheetId="6">'H-7'!$A$1:$S$158</definedName>
    <definedName name="_xlnm.Print_Titles" localSheetId="0">'H-1'!$1:$6</definedName>
    <definedName name="_xlnm.Print_Titles" localSheetId="9">'H-10'!$1:$7</definedName>
    <definedName name="_xlnm.Print_Titles" localSheetId="10">'H-11'!$1:$7</definedName>
    <definedName name="_xlnm.Print_Titles" localSheetId="1">'H-2'!$1:$6</definedName>
    <definedName name="_xlnm.Print_Titles" localSheetId="2">'H-3'!$1:$6</definedName>
    <definedName name="_xlnm.Print_Titles" localSheetId="3">'H-4'!$1:$6</definedName>
    <definedName name="_xlnm.Print_Titles" localSheetId="6">'H-7'!$1:$6</definedName>
    <definedName name="_xlnm.Print_Titles" localSheetId="7">'H-8'!$1:$6</definedName>
    <definedName name="_xlnm.Print_Titles" localSheetId="8">'H-9'!$1:$7</definedName>
    <definedName name="Z_9EFB99C0_A628_11D6_B1E5_C42A2875B645_.wvu.PrintTitles" localSheetId="0" hidden="1">'H-1'!$1:$6</definedName>
    <definedName name="Z_9EFB99C0_A628_11D6_B1E5_C42A2875B645_.wvu.PrintTitles" localSheetId="1" hidden="1">'H-2'!$1:$6</definedName>
    <definedName name="Z_9EFB99C0_A628_11D6_B1E5_C42A2875B645_.wvu.PrintTitles" localSheetId="2" hidden="1">'H-3'!$1:$6</definedName>
    <definedName name="Z_9EFB99C0_A628_11D6_B1E5_C42A2875B645_.wvu.PrintTitles" localSheetId="3" hidden="1">'H-4'!$1:$6</definedName>
    <definedName name="Z_9EFB99C0_A628_11D6_B1E5_C42A2875B645_.wvu.PrintTitles" localSheetId="6" hidden="1">'H-7'!$1:$6</definedName>
    <definedName name="Z_9EFB99C0_A628_11D6_B1E5_C42A2875B645_.wvu.PrintTitles" localSheetId="7" hidden="1">'H-8'!$1:$6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46" l="1"/>
  <c r="Q34" i="46"/>
  <c r="P34" i="46"/>
  <c r="O34" i="46"/>
  <c r="N34" i="46"/>
  <c r="M34" i="46"/>
  <c r="L34" i="46"/>
  <c r="K34" i="46"/>
  <c r="J34" i="46"/>
  <c r="I34" i="46"/>
  <c r="H34" i="46"/>
  <c r="G34" i="46"/>
  <c r="P32" i="46"/>
  <c r="O32" i="46"/>
  <c r="N32" i="46"/>
  <c r="M32" i="46"/>
  <c r="J32" i="46"/>
  <c r="I32" i="46"/>
  <c r="H32" i="46"/>
  <c r="G32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R25" i="46"/>
  <c r="Q25" i="46"/>
  <c r="N25" i="46"/>
  <c r="M25" i="46"/>
  <c r="L25" i="46"/>
  <c r="K25" i="46"/>
  <c r="H25" i="46"/>
  <c r="G25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R23" i="46"/>
  <c r="Q23" i="46"/>
  <c r="P23" i="46"/>
  <c r="O23" i="46"/>
  <c r="L23" i="46"/>
  <c r="K23" i="46"/>
  <c r="J23" i="46"/>
  <c r="I23" i="46"/>
  <c r="R22" i="46"/>
  <c r="Q22" i="46"/>
  <c r="P22" i="46"/>
  <c r="O22" i="46"/>
  <c r="L22" i="46"/>
  <c r="K22" i="46"/>
  <c r="J22" i="46"/>
  <c r="I22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R139" i="38" l="1"/>
  <c r="Q139" i="38"/>
  <c r="P139" i="38"/>
  <c r="O139" i="38"/>
  <c r="N139" i="38"/>
  <c r="M139" i="38"/>
  <c r="L139" i="38"/>
  <c r="K139" i="38"/>
  <c r="J139" i="38"/>
  <c r="I139" i="38"/>
  <c r="H139" i="38"/>
  <c r="G139" i="38"/>
  <c r="R143" i="38" l="1"/>
  <c r="Q143" i="38"/>
  <c r="P143" i="38"/>
  <c r="O143" i="38"/>
  <c r="N143" i="38"/>
  <c r="M143" i="38"/>
  <c r="L143" i="38"/>
  <c r="K143" i="38"/>
  <c r="J143" i="38"/>
  <c r="I143" i="38"/>
  <c r="H143" i="38"/>
  <c r="G143" i="38"/>
  <c r="R142" i="38"/>
  <c r="Q142" i="38"/>
  <c r="P142" i="38"/>
  <c r="O142" i="38"/>
  <c r="N142" i="38"/>
  <c r="M142" i="38"/>
  <c r="L142" i="38"/>
  <c r="K142" i="38"/>
  <c r="J142" i="38"/>
  <c r="I142" i="38"/>
  <c r="H142" i="38"/>
  <c r="G142" i="38"/>
  <c r="R138" i="38"/>
  <c r="Q138" i="38"/>
  <c r="P138" i="38"/>
  <c r="O138" i="38"/>
  <c r="N138" i="38"/>
  <c r="M138" i="38"/>
  <c r="L138" i="38"/>
  <c r="K138" i="38"/>
  <c r="J138" i="38"/>
  <c r="I138" i="38"/>
  <c r="H138" i="38"/>
  <c r="G138" i="38"/>
  <c r="R137" i="38"/>
  <c r="Q137" i="38"/>
  <c r="P137" i="38"/>
  <c r="O137" i="38"/>
  <c r="N137" i="38"/>
  <c r="M137" i="38"/>
  <c r="L137" i="38"/>
  <c r="K137" i="38"/>
  <c r="J137" i="38"/>
  <c r="I137" i="38"/>
  <c r="H137" i="38"/>
  <c r="G137" i="38"/>
  <c r="R136" i="38"/>
  <c r="Q136" i="38"/>
  <c r="P136" i="38"/>
  <c r="O136" i="38"/>
  <c r="N136" i="38"/>
  <c r="M136" i="38"/>
  <c r="L136" i="38"/>
  <c r="K136" i="38"/>
  <c r="J136" i="38"/>
  <c r="I136" i="38"/>
  <c r="H136" i="38"/>
  <c r="G136" i="38"/>
  <c r="R135" i="38"/>
  <c r="Q135" i="38"/>
  <c r="P135" i="38"/>
  <c r="O135" i="38"/>
  <c r="N135" i="38"/>
  <c r="M135" i="38"/>
  <c r="L135" i="38"/>
  <c r="K135" i="38"/>
  <c r="J135" i="38"/>
  <c r="I135" i="38"/>
  <c r="H135" i="38"/>
  <c r="G135" i="38"/>
  <c r="R134" i="38"/>
  <c r="Q134" i="38"/>
  <c r="P134" i="38"/>
  <c r="O134" i="38"/>
  <c r="N134" i="38"/>
  <c r="M134" i="38"/>
  <c r="L134" i="38"/>
  <c r="K134" i="38"/>
  <c r="J134" i="38"/>
  <c r="I134" i="38"/>
  <c r="H134" i="38"/>
  <c r="G134" i="38"/>
  <c r="R133" i="38"/>
  <c r="Q133" i="38"/>
  <c r="P133" i="38"/>
  <c r="O133" i="38"/>
  <c r="N133" i="38"/>
  <c r="M133" i="38"/>
  <c r="L133" i="38"/>
  <c r="K133" i="38"/>
  <c r="J133" i="38"/>
  <c r="I133" i="38"/>
  <c r="H133" i="38"/>
  <c r="G133" i="38"/>
  <c r="R132" i="38"/>
  <c r="Q132" i="38"/>
  <c r="P132" i="38"/>
  <c r="O132" i="38"/>
  <c r="N132" i="38"/>
  <c r="M132" i="38"/>
  <c r="L132" i="38"/>
  <c r="K132" i="38"/>
  <c r="J132" i="38"/>
  <c r="I132" i="38"/>
  <c r="H132" i="38"/>
  <c r="G132" i="38"/>
  <c r="R131" i="38"/>
  <c r="Q131" i="38"/>
  <c r="P131" i="38"/>
  <c r="O131" i="38"/>
  <c r="N131" i="38"/>
  <c r="M131" i="38"/>
  <c r="L131" i="38"/>
  <c r="K131" i="38"/>
  <c r="J131" i="38"/>
  <c r="I131" i="38"/>
  <c r="H131" i="38"/>
  <c r="G131" i="38"/>
  <c r="R130" i="38"/>
  <c r="Q130" i="38"/>
  <c r="P130" i="38"/>
  <c r="O130" i="38"/>
  <c r="N130" i="38"/>
  <c r="M130" i="38"/>
  <c r="L130" i="38"/>
  <c r="K130" i="38"/>
  <c r="J130" i="38"/>
  <c r="I130" i="38"/>
  <c r="H130" i="38"/>
  <c r="G130" i="38"/>
  <c r="R129" i="38"/>
  <c r="Q129" i="38"/>
  <c r="P129" i="38"/>
  <c r="O129" i="38"/>
  <c r="L129" i="38"/>
  <c r="K129" i="38"/>
  <c r="J129" i="38"/>
  <c r="I129" i="38"/>
  <c r="R128" i="38"/>
  <c r="Q128" i="38"/>
  <c r="P128" i="38"/>
  <c r="O128" i="38"/>
  <c r="L128" i="38"/>
  <c r="K128" i="38"/>
  <c r="J128" i="38"/>
  <c r="I128" i="38"/>
  <c r="R127" i="38"/>
  <c r="Q127" i="38"/>
  <c r="P127" i="38"/>
  <c r="O127" i="38"/>
  <c r="N127" i="38"/>
  <c r="M127" i="38"/>
  <c r="L127" i="38"/>
  <c r="K127" i="38"/>
  <c r="J127" i="38"/>
  <c r="I127" i="38"/>
  <c r="H127" i="38"/>
  <c r="G127" i="38"/>
  <c r="R126" i="38"/>
  <c r="Q126" i="38"/>
  <c r="P126" i="38"/>
  <c r="O126" i="38"/>
  <c r="N126" i="38"/>
  <c r="M126" i="38"/>
  <c r="L126" i="38"/>
  <c r="K126" i="38"/>
  <c r="J126" i="38"/>
  <c r="I126" i="38"/>
  <c r="H126" i="38"/>
  <c r="G126" i="38"/>
  <c r="R125" i="38"/>
  <c r="Q125" i="38"/>
  <c r="P125" i="38"/>
  <c r="O125" i="38"/>
  <c r="N125" i="38"/>
  <c r="M125" i="38"/>
  <c r="L125" i="38"/>
  <c r="K125" i="38"/>
  <c r="J125" i="38"/>
  <c r="I125" i="38"/>
  <c r="H125" i="38"/>
  <c r="G125" i="38"/>
  <c r="R124" i="38"/>
  <c r="Q124" i="38"/>
  <c r="P124" i="38"/>
  <c r="O124" i="38"/>
  <c r="N124" i="38"/>
  <c r="M124" i="38"/>
  <c r="L124" i="38"/>
  <c r="K124" i="38"/>
  <c r="J124" i="38"/>
  <c r="I124" i="38"/>
  <c r="H124" i="38"/>
  <c r="G124" i="38"/>
  <c r="R123" i="38"/>
  <c r="Q123" i="38"/>
  <c r="P123" i="38"/>
  <c r="O123" i="38"/>
  <c r="N123" i="38"/>
  <c r="M123" i="38"/>
  <c r="L123" i="38"/>
  <c r="K123" i="38"/>
  <c r="J123" i="38"/>
  <c r="I123" i="38"/>
  <c r="H123" i="38"/>
  <c r="G123" i="38"/>
  <c r="R122" i="38"/>
  <c r="Q122" i="38"/>
  <c r="P122" i="38"/>
  <c r="O122" i="38"/>
  <c r="N122" i="38"/>
  <c r="M122" i="38"/>
  <c r="L122" i="38"/>
  <c r="K122" i="38"/>
  <c r="J122" i="38"/>
  <c r="I122" i="38"/>
  <c r="H122" i="38"/>
  <c r="G122" i="38"/>
  <c r="R121" i="38"/>
  <c r="Q121" i="38"/>
  <c r="P121" i="38"/>
  <c r="O121" i="38"/>
  <c r="N121" i="38"/>
  <c r="M121" i="38"/>
  <c r="L121" i="38"/>
  <c r="K121" i="38"/>
  <c r="J121" i="38"/>
  <c r="I121" i="38"/>
  <c r="H121" i="38"/>
  <c r="G121" i="38"/>
  <c r="R120" i="38"/>
  <c r="Q120" i="38"/>
  <c r="P120" i="38"/>
  <c r="O120" i="38"/>
  <c r="N120" i="38"/>
  <c r="M120" i="38"/>
  <c r="L120" i="38"/>
  <c r="K120" i="38"/>
  <c r="J120" i="38"/>
  <c r="I120" i="38"/>
  <c r="H120" i="38"/>
  <c r="G120" i="38"/>
  <c r="R119" i="38"/>
  <c r="Q119" i="38"/>
  <c r="P119" i="38"/>
  <c r="O119" i="38"/>
  <c r="N119" i="38"/>
  <c r="M119" i="38"/>
  <c r="L119" i="38"/>
  <c r="K119" i="38"/>
  <c r="J119" i="38"/>
  <c r="I119" i="38"/>
  <c r="H119" i="38"/>
  <c r="G119" i="38"/>
  <c r="R118" i="38"/>
  <c r="Q118" i="38"/>
  <c r="P118" i="38"/>
  <c r="O118" i="38"/>
  <c r="N118" i="38"/>
  <c r="M118" i="38"/>
  <c r="L118" i="38"/>
  <c r="K118" i="38"/>
  <c r="J118" i="38"/>
  <c r="I118" i="38"/>
  <c r="H118" i="38"/>
  <c r="G118" i="38"/>
  <c r="R117" i="38"/>
  <c r="Q117" i="38"/>
  <c r="P117" i="38"/>
  <c r="O117" i="38"/>
  <c r="N117" i="38"/>
  <c r="M117" i="38"/>
  <c r="L117" i="38"/>
  <c r="K117" i="38"/>
  <c r="J117" i="38"/>
  <c r="I117" i="38"/>
  <c r="H117" i="38"/>
  <c r="G117" i="38"/>
  <c r="R93" i="38"/>
  <c r="Q93" i="38"/>
  <c r="P93" i="38"/>
  <c r="O93" i="38"/>
  <c r="N93" i="38"/>
  <c r="M93" i="38"/>
  <c r="L93" i="38"/>
  <c r="K93" i="38"/>
  <c r="J93" i="38"/>
  <c r="I93" i="38"/>
  <c r="H93" i="38"/>
  <c r="G93" i="38"/>
  <c r="R92" i="38"/>
  <c r="Q92" i="38"/>
  <c r="P92" i="38"/>
  <c r="O92" i="38"/>
  <c r="N92" i="38"/>
  <c r="M92" i="38"/>
  <c r="L92" i="38"/>
  <c r="K92" i="38"/>
  <c r="J92" i="38"/>
  <c r="I92" i="38"/>
  <c r="H92" i="38"/>
  <c r="G92" i="38"/>
  <c r="R91" i="38"/>
  <c r="Q91" i="38"/>
  <c r="P91" i="38"/>
  <c r="O91" i="38"/>
  <c r="N91" i="38"/>
  <c r="M91" i="38"/>
  <c r="L91" i="38"/>
  <c r="K91" i="38"/>
  <c r="J91" i="38"/>
  <c r="I91" i="38"/>
  <c r="H91" i="38"/>
  <c r="G91" i="38"/>
  <c r="R90" i="38"/>
  <c r="Q90" i="38"/>
  <c r="P90" i="38"/>
  <c r="O90" i="38"/>
  <c r="N90" i="38"/>
  <c r="M90" i="38"/>
  <c r="L90" i="38"/>
  <c r="K90" i="38"/>
  <c r="J90" i="38"/>
  <c r="I90" i="38"/>
  <c r="H90" i="38"/>
  <c r="G90" i="38"/>
  <c r="R89" i="38"/>
  <c r="Q89" i="38"/>
  <c r="P89" i="38"/>
  <c r="O89" i="38"/>
  <c r="N89" i="38"/>
  <c r="M89" i="38"/>
  <c r="L89" i="38"/>
  <c r="K89" i="38"/>
  <c r="J89" i="38"/>
  <c r="I89" i="38"/>
  <c r="H89" i="38"/>
  <c r="G89" i="38"/>
  <c r="R88" i="38"/>
  <c r="Q88" i="38"/>
  <c r="P88" i="38"/>
  <c r="O88" i="38"/>
  <c r="N88" i="38"/>
  <c r="M88" i="38"/>
  <c r="L88" i="38"/>
  <c r="K88" i="38"/>
  <c r="J88" i="38"/>
  <c r="I88" i="38"/>
  <c r="H88" i="38"/>
  <c r="G88" i="38"/>
  <c r="R87" i="38"/>
  <c r="Q87" i="38"/>
  <c r="P87" i="38"/>
  <c r="O87" i="38"/>
  <c r="N87" i="38"/>
  <c r="M87" i="38"/>
  <c r="L87" i="38"/>
  <c r="K87" i="38"/>
  <c r="J87" i="38"/>
  <c r="I87" i="38"/>
  <c r="H87" i="38"/>
  <c r="G87" i="38"/>
  <c r="R86" i="38"/>
  <c r="Q86" i="38"/>
  <c r="P86" i="38"/>
  <c r="O86" i="38"/>
  <c r="N86" i="38"/>
  <c r="M86" i="38"/>
  <c r="L86" i="38"/>
  <c r="K86" i="38"/>
  <c r="J86" i="38"/>
  <c r="I86" i="38"/>
  <c r="H86" i="38"/>
  <c r="G86" i="38"/>
  <c r="R85" i="38"/>
  <c r="Q85" i="38"/>
  <c r="P85" i="38"/>
  <c r="O85" i="38"/>
  <c r="N85" i="38"/>
  <c r="M85" i="38"/>
  <c r="L85" i="38"/>
  <c r="K85" i="38"/>
  <c r="J85" i="38"/>
  <c r="I85" i="38"/>
  <c r="H85" i="38"/>
  <c r="G85" i="38"/>
  <c r="R84" i="38"/>
  <c r="Q84" i="38"/>
  <c r="P84" i="38"/>
  <c r="O84" i="38"/>
  <c r="N84" i="38"/>
  <c r="M84" i="38"/>
  <c r="L84" i="38"/>
  <c r="K84" i="38"/>
  <c r="J84" i="38"/>
  <c r="I84" i="38"/>
  <c r="H84" i="38"/>
  <c r="G84" i="38"/>
  <c r="R83" i="38"/>
  <c r="Q83" i="38"/>
  <c r="P83" i="38"/>
  <c r="O83" i="38"/>
  <c r="N83" i="38"/>
  <c r="M83" i="38"/>
  <c r="L83" i="38"/>
  <c r="K83" i="38"/>
  <c r="J83" i="38"/>
  <c r="I83" i="38"/>
  <c r="H83" i="38"/>
  <c r="G83" i="38"/>
  <c r="R82" i="38"/>
  <c r="Q82" i="38"/>
  <c r="P82" i="38"/>
  <c r="O82" i="38"/>
  <c r="N82" i="38"/>
  <c r="M82" i="38"/>
  <c r="L82" i="38"/>
  <c r="K82" i="38"/>
  <c r="J82" i="38"/>
  <c r="I82" i="38"/>
  <c r="H82" i="38"/>
  <c r="G82" i="38"/>
  <c r="R81" i="38"/>
  <c r="Q81" i="38"/>
  <c r="P81" i="38"/>
  <c r="O81" i="38"/>
  <c r="N81" i="38"/>
  <c r="M81" i="38"/>
  <c r="L81" i="38"/>
  <c r="K81" i="38"/>
  <c r="J81" i="38"/>
  <c r="I81" i="38"/>
  <c r="H81" i="38"/>
  <c r="G81" i="38"/>
  <c r="R80" i="38"/>
  <c r="Q80" i="38"/>
  <c r="P80" i="38"/>
  <c r="O80" i="38"/>
  <c r="N80" i="38"/>
  <c r="M80" i="38"/>
  <c r="L80" i="38"/>
  <c r="K80" i="38"/>
  <c r="J80" i="38"/>
  <c r="I80" i="38"/>
  <c r="H80" i="38"/>
  <c r="G80" i="38"/>
  <c r="R79" i="38"/>
  <c r="Q79" i="38"/>
  <c r="P79" i="38"/>
  <c r="O79" i="38"/>
  <c r="N79" i="38"/>
  <c r="M79" i="38"/>
  <c r="L79" i="38"/>
  <c r="K79" i="38"/>
  <c r="J79" i="38"/>
  <c r="I79" i="38"/>
  <c r="H79" i="38"/>
  <c r="G79" i="38"/>
  <c r="R78" i="38"/>
  <c r="Q78" i="38"/>
  <c r="P78" i="38"/>
  <c r="O78" i="38"/>
  <c r="N78" i="38"/>
  <c r="M78" i="38"/>
  <c r="L78" i="38"/>
  <c r="K78" i="38"/>
  <c r="J78" i="38"/>
  <c r="I78" i="38"/>
  <c r="H78" i="38"/>
  <c r="G78" i="38"/>
  <c r="R77" i="38"/>
  <c r="Q77" i="38"/>
  <c r="P77" i="38"/>
  <c r="O77" i="38"/>
  <c r="N77" i="38"/>
  <c r="M77" i="38"/>
  <c r="L77" i="38"/>
  <c r="K77" i="38"/>
  <c r="J77" i="38"/>
  <c r="I77" i="38"/>
  <c r="H77" i="38"/>
  <c r="G77" i="38"/>
  <c r="R76" i="38"/>
  <c r="Q76" i="38"/>
  <c r="P76" i="38"/>
  <c r="O76" i="38"/>
  <c r="N76" i="38"/>
  <c r="M76" i="38"/>
  <c r="L76" i="38"/>
  <c r="K76" i="38"/>
  <c r="J76" i="38"/>
  <c r="I76" i="38"/>
  <c r="H76" i="38"/>
  <c r="G76" i="38"/>
  <c r="R75" i="38"/>
  <c r="Q75" i="38"/>
  <c r="P75" i="38"/>
  <c r="O75" i="38"/>
  <c r="N75" i="38"/>
  <c r="M75" i="38"/>
  <c r="L75" i="38"/>
  <c r="K75" i="38"/>
  <c r="J75" i="38"/>
  <c r="I75" i="38"/>
  <c r="H75" i="38"/>
  <c r="G75" i="38"/>
  <c r="R74" i="38"/>
  <c r="Q74" i="38"/>
  <c r="P74" i="38"/>
  <c r="O74" i="38"/>
  <c r="N74" i="38"/>
  <c r="M74" i="38"/>
  <c r="L74" i="38"/>
  <c r="K74" i="38"/>
  <c r="J74" i="38"/>
  <c r="I74" i="38"/>
  <c r="H74" i="38"/>
  <c r="G74" i="38"/>
  <c r="R73" i="38"/>
  <c r="Q73" i="38"/>
  <c r="P73" i="38"/>
  <c r="O73" i="38"/>
  <c r="N73" i="38"/>
  <c r="M73" i="38"/>
  <c r="L73" i="38"/>
  <c r="K73" i="38"/>
  <c r="J73" i="38"/>
  <c r="I73" i="38"/>
  <c r="H73" i="38"/>
  <c r="G73" i="38"/>
  <c r="R72" i="38"/>
  <c r="Q72" i="38"/>
  <c r="P72" i="38"/>
  <c r="O72" i="38"/>
  <c r="N72" i="38"/>
  <c r="M72" i="38"/>
  <c r="L72" i="38"/>
  <c r="K72" i="38"/>
  <c r="J72" i="38"/>
  <c r="I72" i="38"/>
  <c r="H72" i="38"/>
  <c r="G72" i="38"/>
  <c r="R71" i="38"/>
  <c r="Q71" i="38"/>
  <c r="P71" i="38"/>
  <c r="O71" i="38"/>
  <c r="N71" i="38"/>
  <c r="M71" i="38"/>
  <c r="L71" i="38"/>
  <c r="K71" i="38"/>
  <c r="J71" i="38"/>
  <c r="I71" i="38"/>
  <c r="H71" i="38"/>
  <c r="G71" i="38"/>
  <c r="R70" i="38"/>
  <c r="Q70" i="38"/>
  <c r="P70" i="38"/>
  <c r="O70" i="38"/>
  <c r="N70" i="38"/>
  <c r="M70" i="38"/>
  <c r="L70" i="38"/>
  <c r="K70" i="38"/>
  <c r="J70" i="38"/>
  <c r="I70" i="38"/>
  <c r="H70" i="38"/>
  <c r="G70" i="38"/>
  <c r="R69" i="38"/>
  <c r="Q69" i="38"/>
  <c r="P69" i="38"/>
  <c r="O69" i="38"/>
  <c r="N69" i="38"/>
  <c r="M69" i="38"/>
  <c r="L69" i="38"/>
  <c r="K69" i="38"/>
  <c r="J69" i="38"/>
  <c r="I69" i="38"/>
  <c r="H69" i="38"/>
  <c r="G69" i="38"/>
  <c r="R68" i="38"/>
  <c r="Q68" i="38"/>
  <c r="P68" i="38"/>
  <c r="O68" i="38"/>
  <c r="N68" i="38"/>
  <c r="M68" i="38"/>
  <c r="L68" i="38"/>
  <c r="K68" i="38"/>
  <c r="J68" i="38"/>
  <c r="I68" i="38"/>
  <c r="H68" i="38"/>
  <c r="G68" i="38"/>
  <c r="R67" i="38"/>
  <c r="Q67" i="38"/>
  <c r="P67" i="38"/>
  <c r="O67" i="38"/>
  <c r="N67" i="38"/>
  <c r="M67" i="38"/>
  <c r="L67" i="38"/>
  <c r="K67" i="38"/>
  <c r="J67" i="38"/>
  <c r="I67" i="38"/>
  <c r="H67" i="38"/>
  <c r="G67" i="38"/>
  <c r="R66" i="38"/>
  <c r="Q66" i="38"/>
  <c r="P66" i="38"/>
  <c r="O66" i="38"/>
  <c r="N66" i="38"/>
  <c r="M66" i="38"/>
  <c r="L66" i="38"/>
  <c r="K66" i="38"/>
  <c r="J66" i="38"/>
  <c r="I66" i="38"/>
  <c r="H66" i="38"/>
  <c r="G66" i="38"/>
  <c r="R65" i="38"/>
  <c r="Q65" i="38"/>
  <c r="P65" i="38"/>
  <c r="O65" i="38"/>
  <c r="N65" i="38"/>
  <c r="M65" i="38"/>
  <c r="L65" i="38"/>
  <c r="K65" i="38"/>
  <c r="J65" i="38"/>
  <c r="I65" i="38"/>
  <c r="H65" i="38"/>
  <c r="G65" i="38"/>
  <c r="R64" i="38"/>
  <c r="Q64" i="38"/>
  <c r="P64" i="38"/>
  <c r="O64" i="38"/>
  <c r="N64" i="38"/>
  <c r="M64" i="38"/>
  <c r="L64" i="38"/>
  <c r="K64" i="38"/>
  <c r="J64" i="38"/>
  <c r="I64" i="38"/>
  <c r="H64" i="38"/>
  <c r="G64" i="38"/>
  <c r="R49" i="38"/>
  <c r="Q49" i="38"/>
  <c r="P49" i="38"/>
  <c r="O49" i="38"/>
  <c r="N49" i="38"/>
  <c r="M49" i="38"/>
  <c r="L49" i="38"/>
  <c r="K49" i="38"/>
  <c r="J49" i="38"/>
  <c r="I49" i="38"/>
  <c r="H49" i="38"/>
  <c r="G49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R47" i="38"/>
  <c r="Q47" i="38"/>
  <c r="P47" i="38"/>
  <c r="O47" i="38"/>
  <c r="N47" i="38"/>
  <c r="M47" i="38"/>
  <c r="L47" i="38"/>
  <c r="K47" i="38"/>
  <c r="J47" i="38"/>
  <c r="I47" i="38"/>
  <c r="H47" i="38"/>
  <c r="G47" i="38"/>
  <c r="R46" i="38"/>
  <c r="Q46" i="38"/>
  <c r="P46" i="38"/>
  <c r="O46" i="38"/>
  <c r="N46" i="38"/>
  <c r="M46" i="38"/>
  <c r="L46" i="38"/>
  <c r="K46" i="38"/>
  <c r="J46" i="38"/>
  <c r="I46" i="38"/>
  <c r="H46" i="38"/>
  <c r="G46" i="38"/>
  <c r="R45" i="38"/>
  <c r="Q45" i="38"/>
  <c r="P45" i="38"/>
  <c r="O45" i="38"/>
  <c r="N45" i="38"/>
  <c r="M45" i="38"/>
  <c r="L45" i="38"/>
  <c r="K45" i="38"/>
  <c r="J45" i="38"/>
  <c r="I45" i="38"/>
  <c r="H45" i="38"/>
  <c r="G45" i="38"/>
  <c r="R44" i="38"/>
  <c r="Q44" i="38"/>
  <c r="P44" i="38"/>
  <c r="O44" i="38"/>
  <c r="N44" i="38"/>
  <c r="M44" i="38"/>
  <c r="L44" i="38"/>
  <c r="K44" i="38"/>
  <c r="J44" i="38"/>
  <c r="I44" i="38"/>
  <c r="H44" i="38"/>
  <c r="G44" i="38"/>
  <c r="R43" i="38"/>
  <c r="Q43" i="38"/>
  <c r="P43" i="38"/>
  <c r="O43" i="38"/>
  <c r="N43" i="38"/>
  <c r="M43" i="38"/>
  <c r="L43" i="38"/>
  <c r="K43" i="38"/>
  <c r="J43" i="38"/>
  <c r="I43" i="38"/>
  <c r="H43" i="38"/>
  <c r="G43" i="38"/>
  <c r="R42" i="38"/>
  <c r="Q42" i="38"/>
  <c r="P42" i="38"/>
  <c r="O42" i="38"/>
  <c r="N42" i="38"/>
  <c r="M42" i="38"/>
  <c r="L42" i="38"/>
  <c r="K42" i="38"/>
  <c r="J42" i="38"/>
  <c r="I42" i="38"/>
  <c r="H42" i="38"/>
  <c r="G42" i="38"/>
  <c r="R41" i="38"/>
  <c r="Q41" i="38"/>
  <c r="P41" i="38"/>
  <c r="O41" i="38"/>
  <c r="N41" i="38"/>
  <c r="M41" i="38"/>
  <c r="L41" i="38"/>
  <c r="K41" i="38"/>
  <c r="J41" i="38"/>
  <c r="I41" i="38"/>
  <c r="H41" i="38"/>
  <c r="G41" i="38"/>
  <c r="R40" i="38"/>
  <c r="Q40" i="38"/>
  <c r="P40" i="38"/>
  <c r="O40" i="38"/>
  <c r="N40" i="38"/>
  <c r="M40" i="38"/>
  <c r="L40" i="38"/>
  <c r="K40" i="38"/>
  <c r="J40" i="38"/>
  <c r="I40" i="38"/>
  <c r="H40" i="38"/>
  <c r="G40" i="38"/>
  <c r="R39" i="38"/>
  <c r="Q39" i="38"/>
  <c r="P39" i="38"/>
  <c r="O39" i="38"/>
  <c r="N39" i="38"/>
  <c r="M39" i="38"/>
  <c r="L39" i="38"/>
  <c r="K39" i="38"/>
  <c r="J39" i="38"/>
  <c r="I39" i="38"/>
  <c r="H39" i="38"/>
  <c r="G39" i="38"/>
  <c r="R38" i="38"/>
  <c r="Q38" i="38"/>
  <c r="P38" i="38"/>
  <c r="O38" i="38"/>
  <c r="N38" i="38"/>
  <c r="M38" i="38"/>
  <c r="L38" i="38"/>
  <c r="K38" i="38"/>
  <c r="J38" i="38"/>
  <c r="I38" i="38"/>
  <c r="H38" i="38"/>
  <c r="G38" i="38"/>
  <c r="R37" i="38"/>
  <c r="Q37" i="38"/>
  <c r="P37" i="38"/>
  <c r="O37" i="38"/>
  <c r="N37" i="38"/>
  <c r="M37" i="38"/>
  <c r="L37" i="38"/>
  <c r="K37" i="38"/>
  <c r="J37" i="38"/>
  <c r="I37" i="38"/>
  <c r="H37" i="38"/>
  <c r="G37" i="38"/>
  <c r="R36" i="38"/>
  <c r="Q36" i="38"/>
  <c r="P36" i="38"/>
  <c r="O36" i="38"/>
  <c r="N36" i="38"/>
  <c r="M36" i="38"/>
  <c r="L36" i="38"/>
  <c r="K36" i="38"/>
  <c r="J36" i="38"/>
  <c r="I36" i="38"/>
  <c r="H36" i="38"/>
  <c r="G36" i="38"/>
  <c r="R35" i="38"/>
  <c r="Q35" i="38"/>
  <c r="P35" i="38"/>
  <c r="O35" i="38"/>
  <c r="N35" i="38"/>
  <c r="M35" i="38"/>
  <c r="L35" i="38"/>
  <c r="K35" i="38"/>
  <c r="J35" i="38"/>
  <c r="I35" i="38"/>
  <c r="H35" i="38"/>
  <c r="G35" i="38"/>
  <c r="R34" i="38"/>
  <c r="Q34" i="38"/>
  <c r="P34" i="38"/>
  <c r="O34" i="38"/>
  <c r="N34" i="38"/>
  <c r="M34" i="38"/>
  <c r="L34" i="38"/>
  <c r="K34" i="38"/>
  <c r="J34" i="38"/>
  <c r="I34" i="38"/>
  <c r="H34" i="38"/>
  <c r="G34" i="38"/>
  <c r="R33" i="38"/>
  <c r="Q33" i="38"/>
  <c r="P33" i="38"/>
  <c r="O33" i="38"/>
  <c r="N33" i="38"/>
  <c r="M33" i="38"/>
  <c r="L33" i="38"/>
  <c r="K33" i="38"/>
  <c r="J33" i="38"/>
  <c r="I33" i="38"/>
  <c r="H33" i="38"/>
  <c r="G33" i="38"/>
  <c r="R32" i="38"/>
  <c r="Q32" i="38"/>
  <c r="P32" i="38"/>
  <c r="O32" i="38"/>
  <c r="N32" i="38"/>
  <c r="M32" i="38"/>
  <c r="L32" i="38"/>
  <c r="K32" i="38"/>
  <c r="J32" i="38"/>
  <c r="I32" i="38"/>
  <c r="H32" i="38"/>
  <c r="G32" i="38"/>
  <c r="R31" i="38"/>
  <c r="Q31" i="38"/>
  <c r="P31" i="38"/>
  <c r="O31" i="38"/>
  <c r="N31" i="38"/>
  <c r="M31" i="38"/>
  <c r="L31" i="38"/>
  <c r="K31" i="38"/>
  <c r="J31" i="38"/>
  <c r="I31" i="38"/>
  <c r="H31" i="38"/>
  <c r="G31" i="38"/>
  <c r="R30" i="38"/>
  <c r="Q30" i="38"/>
  <c r="P30" i="38"/>
  <c r="O30" i="38"/>
  <c r="N30" i="38"/>
  <c r="M30" i="38"/>
  <c r="L30" i="38"/>
  <c r="K30" i="38"/>
  <c r="J30" i="38"/>
  <c r="I30" i="38"/>
  <c r="H30" i="38"/>
  <c r="G30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R28" i="38"/>
  <c r="Q28" i="38"/>
  <c r="P28" i="38"/>
  <c r="O28" i="38"/>
  <c r="N28" i="38"/>
  <c r="M28" i="38"/>
  <c r="L28" i="38"/>
  <c r="K28" i="38"/>
  <c r="J28" i="38"/>
  <c r="I28" i="38"/>
  <c r="H28" i="38"/>
  <c r="G28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R26" i="38"/>
  <c r="Q26" i="38"/>
  <c r="P26" i="38"/>
  <c r="O26" i="38"/>
  <c r="L26" i="38"/>
  <c r="K26" i="38"/>
  <c r="J26" i="38"/>
  <c r="I26" i="38"/>
  <c r="R25" i="38"/>
  <c r="Q25" i="38"/>
  <c r="P25" i="38"/>
  <c r="O25" i="38"/>
  <c r="L25" i="38"/>
  <c r="K25" i="38"/>
  <c r="J25" i="38"/>
  <c r="I25" i="38"/>
  <c r="R24" i="38"/>
  <c r="Q24" i="38"/>
  <c r="P24" i="38"/>
  <c r="O24" i="38"/>
  <c r="N24" i="38"/>
  <c r="M24" i="38"/>
  <c r="L24" i="38"/>
  <c r="K24" i="38"/>
  <c r="J24" i="38"/>
  <c r="I24" i="38"/>
  <c r="H24" i="38"/>
  <c r="G24" i="38"/>
  <c r="R23" i="38"/>
  <c r="Q23" i="38"/>
  <c r="P23" i="38"/>
  <c r="O23" i="38"/>
  <c r="N23" i="38"/>
  <c r="M23" i="38"/>
  <c r="L23" i="38"/>
  <c r="K23" i="38"/>
  <c r="J23" i="38"/>
  <c r="I23" i="38"/>
  <c r="H23" i="38"/>
  <c r="G23" i="38"/>
  <c r="R22" i="38"/>
  <c r="Q22" i="38"/>
  <c r="P22" i="38"/>
  <c r="O22" i="38"/>
  <c r="N22" i="38"/>
  <c r="M22" i="38"/>
  <c r="L22" i="38"/>
  <c r="K22" i="38"/>
  <c r="J22" i="38"/>
  <c r="I22" i="38"/>
  <c r="H22" i="38"/>
  <c r="G22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R20" i="38"/>
  <c r="Q20" i="38"/>
  <c r="P20" i="38"/>
  <c r="O20" i="38"/>
  <c r="N20" i="38"/>
  <c r="M20" i="38"/>
  <c r="L20" i="38"/>
  <c r="K20" i="38"/>
  <c r="J20" i="38"/>
  <c r="I20" i="38"/>
  <c r="H20" i="38"/>
  <c r="G20" i="38"/>
  <c r="R19" i="38"/>
  <c r="Q19" i="38"/>
  <c r="P19" i="38"/>
  <c r="O19" i="38"/>
  <c r="N19" i="38"/>
  <c r="M19" i="38"/>
  <c r="L19" i="38"/>
  <c r="K19" i="38"/>
  <c r="J19" i="38"/>
  <c r="I19" i="38"/>
  <c r="H19" i="38"/>
  <c r="G19" i="38"/>
  <c r="R18" i="38"/>
  <c r="Q18" i="38"/>
  <c r="P18" i="38"/>
  <c r="O18" i="38"/>
  <c r="N18" i="38"/>
  <c r="M18" i="38"/>
  <c r="L18" i="38"/>
  <c r="K18" i="38"/>
  <c r="J18" i="38"/>
  <c r="I18" i="38"/>
  <c r="H18" i="38"/>
  <c r="G18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R16" i="38"/>
  <c r="Q16" i="38"/>
  <c r="P16" i="38"/>
  <c r="O16" i="38"/>
  <c r="N16" i="38"/>
  <c r="M16" i="38"/>
  <c r="L16" i="38"/>
  <c r="K16" i="38"/>
  <c r="J16" i="38"/>
  <c r="I16" i="38"/>
  <c r="H16" i="38"/>
  <c r="G16" i="38"/>
  <c r="R15" i="38"/>
  <c r="Q15" i="38"/>
  <c r="P15" i="38"/>
  <c r="O15" i="38"/>
  <c r="N15" i="38"/>
  <c r="M15" i="38"/>
  <c r="L15" i="38"/>
  <c r="K15" i="38"/>
  <c r="J15" i="38"/>
  <c r="I15" i="38"/>
  <c r="H15" i="38"/>
  <c r="G15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R12" i="38"/>
  <c r="Q12" i="38"/>
  <c r="P12" i="38"/>
  <c r="O12" i="38"/>
  <c r="N12" i="38"/>
  <c r="M12" i="38"/>
  <c r="L12" i="38"/>
  <c r="K12" i="38"/>
  <c r="J12" i="38"/>
  <c r="I12" i="38"/>
  <c r="H12" i="38"/>
  <c r="G12" i="38"/>
</calcChain>
</file>

<file path=xl/sharedStrings.xml><?xml version="1.0" encoding="utf-8"?>
<sst xmlns="http://schemas.openxmlformats.org/spreadsheetml/2006/main" count="9764" uniqueCount="1665">
  <si>
    <t>Number and Rate of Hospital Discharges, Median Length of Stay, Median Charges, and Total Charges</t>
  </si>
  <si>
    <t>All Ages</t>
  </si>
  <si>
    <t>Both Sexes</t>
  </si>
  <si>
    <t>Males</t>
  </si>
  <si>
    <t>Females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</si>
  <si>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</si>
  <si>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</si>
  <si>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</si>
  <si>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</si>
  <si>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</si>
  <si>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</si>
  <si>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</si>
  <si>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</si>
  <si>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</si>
  <si>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</si>
  <si>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</si>
  <si>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</si>
  <si>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</si>
  <si>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</si>
  <si>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</si>
  <si>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</si>
  <si>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</si>
  <si>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</si>
  <si>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</si>
  <si>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</si>
  <si>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</si>
  <si>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</si>
  <si>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Prostate (C61)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</si>
  <si>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</si>
  <si>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</si>
  <si>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</si>
  <si>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</si>
  <si>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</si>
  <si>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</si>
  <si>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</si>
  <si>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</si>
  <si>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</si>
  <si>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</si>
  <si>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</si>
  <si>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</si>
  <si>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</si>
  <si>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</si>
  <si>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</si>
  <si>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</si>
  <si>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</si>
  <si>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</si>
  <si>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</si>
  <si>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</si>
  <si>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</si>
  <si>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</si>
  <si>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</si>
  <si>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</si>
  <si>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</si>
  <si>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</si>
  <si>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</si>
  <si>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</si>
  <si>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</si>
  <si>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</si>
  <si>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</si>
  <si>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</si>
  <si>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</si>
  <si>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</si>
  <si>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</si>
  <si>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</si>
  <si>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</si>
  <si>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</si>
  <si>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</si>
  <si>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</si>
  <si>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</si>
  <si>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</si>
  <si>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</si>
  <si>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</si>
  <si>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</si>
  <si>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</si>
  <si>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</si>
  <si>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</si>
  <si>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</si>
  <si>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</si>
  <si>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</si>
  <si>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</si>
  <si>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</si>
  <si>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</si>
  <si>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</si>
  <si>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</si>
  <si>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</si>
  <si>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</si>
  <si>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</si>
  <si>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</si>
  <si>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</si>
  <si>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</si>
  <si>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</si>
  <si>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</si>
  <si>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</si>
  <si>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</si>
  <si>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t xml:space="preserve">    Head injuries (S00-S09)</t>
  </si>
  <si>
    <t xml:space="preserve">    Spinal cord injury (G96, S14-S34)</t>
  </si>
  <si>
    <t xml:space="preserve">    Hip fractures (1117 codes CCS 226) alt femur (S72)</t>
  </si>
  <si>
    <t xml:space="preserve">    Narcotics and hallucinogens (T40)</t>
  </si>
  <si>
    <t xml:space="preserve">    Lead poisoning (T560X)</t>
  </si>
  <si>
    <t>Factors influencing health status (Z00-Z99)</t>
  </si>
  <si>
    <t xml:space="preserve">    Liveborn infants (Z38)</t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</si>
  <si>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</si>
  <si>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2016 United States resident population from the Vintage 2016 postcensal series by year, county,</t>
    </r>
    <r>
      <rPr>
        <sz val="8"/>
        <rFont val="Arial"/>
        <family val="2"/>
      </rPr>
      <t xml:space="preserve">   </t>
    </r>
  </si>
  <si>
    <r>
      <t xml:space="preserve">  age, sex, race, and Hispanic origin, </t>
    </r>
    <r>
      <rPr>
        <sz val="8"/>
        <rFont val="Arial"/>
        <family val="2"/>
      </rPr>
      <t xml:space="preserve">prepared under a collaborative arrangement with the U.S. Census Bureau.  http://www.cdc.gov/nchs/nvss/bridged_race.htm </t>
    </r>
  </si>
  <si>
    <t xml:space="preserve">  Backus, K, Mueller, LM (2017) State-level Bridged Race Estimates for Connecticut, 2016, Connecticut Department of Public Health,  </t>
  </si>
  <si>
    <t xml:space="preserve">    Kidney and Renal Pelvis (C64-C65)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</si>
  <si>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</si>
  <si>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</si>
  <si>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r>
      <t xml:space="preserve"> </t>
    </r>
    <r>
      <rPr>
        <sz val="8"/>
        <rFont val="Arial"/>
        <family val="2"/>
      </rPr>
      <t>Office of Health Statistics and Surveillance, Hartford, CT.</t>
    </r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</si>
  <si>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</si>
  <si>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</si>
  <si>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</si>
  <si>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Ages 0-4 (Continued)</t>
  </si>
  <si>
    <t xml:space="preserve">    Hypertensive heart diseases (I11, I13)</t>
  </si>
  <si>
    <t xml:space="preserve">  All ages rates are age-adjusted to the US 2000 population and are expressed as discharges per 100,000 population. Rate in age groups are age specific. </t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</si>
  <si>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</si>
  <si>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</si>
  <si>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</si>
  <si>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</si>
  <si>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</si>
  <si>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</si>
  <si>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</si>
  <si>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</si>
  <si>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</si>
  <si>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</si>
  <si>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>Hispanic</t>
  </si>
  <si>
    <t xml:space="preserve">      Female breast (C50)</t>
  </si>
  <si>
    <t>.</t>
  </si>
  <si>
    <t>65+</t>
  </si>
  <si>
    <t xml:space="preserve">    Hip fractures (S72)</t>
  </si>
  <si>
    <t>Rank</t>
  </si>
  <si>
    <t>Age group (Years)</t>
  </si>
  <si>
    <t>Sex</t>
  </si>
  <si>
    <t>0-4</t>
  </si>
  <si>
    <t>5-14</t>
  </si>
  <si>
    <t>15-24</t>
  </si>
  <si>
    <t>25-44</t>
  </si>
  <si>
    <t>45-64</t>
  </si>
  <si>
    <t>All ages</t>
  </si>
  <si>
    <t>Both       sexes</t>
  </si>
  <si>
    <t>Respiratory (2,283)</t>
  </si>
  <si>
    <t>Perinatal            (1,929)</t>
  </si>
  <si>
    <t>Injury/Poisoning             (480)</t>
  </si>
  <si>
    <t>Congenital      (469)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</si>
  <si>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(347)</t>
    </r>
  </si>
  <si>
    <t>Infectious       (320)</t>
  </si>
  <si>
    <t>Nervous         (242)</t>
  </si>
  <si>
    <t>Skin              (204)</t>
  </si>
  <si>
    <t>Genitourinary (204)</t>
  </si>
  <si>
    <t>Respiratory (1,359)</t>
  </si>
  <si>
    <t>Perinatal            (1,074)</t>
  </si>
  <si>
    <t>Injury/Poisoning             (284)</t>
  </si>
  <si>
    <t>Congenital      (261)</t>
  </si>
  <si>
    <t>Infectious       (201)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</si>
  <si>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(186)</t>
    </r>
  </si>
  <si>
    <t>Nervous         (139)</t>
  </si>
  <si>
    <t>Skin              (100)</t>
  </si>
  <si>
    <t>Respiratory (924)</t>
  </si>
  <si>
    <t>Perinatal            (855)</t>
  </si>
  <si>
    <t>Congenital      (208)</t>
  </si>
  <si>
    <t>Injury/Poisoning             (196)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</si>
  <si>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(161)</t>
    </r>
  </si>
  <si>
    <t>Infectious       (119)</t>
  </si>
  <si>
    <t>Genitourinary (118)</t>
  </si>
  <si>
    <t>Skin                (104)</t>
  </si>
  <si>
    <t>Nervous         (103)</t>
  </si>
  <si>
    <t>Digestive        (95)</t>
  </si>
  <si>
    <t>Mental          (1,632)</t>
  </si>
  <si>
    <t>Respiratory       (863)</t>
  </si>
  <si>
    <t>Digestive         (561)</t>
  </si>
  <si>
    <t>Injury/Poisoning             (510)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</si>
  <si>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(302)</t>
    </r>
  </si>
  <si>
    <t>Anemias/Blood            (295)</t>
  </si>
  <si>
    <t>Musculoskeletal (205)</t>
  </si>
  <si>
    <t>Respiratory       (470)</t>
  </si>
  <si>
    <t>Injury/Poisoning            (307)</t>
  </si>
  <si>
    <t>Anemias/Blood             (164)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</si>
  <si>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(134)</t>
    </r>
  </si>
  <si>
    <t>Musculoskeletal (99)</t>
  </si>
  <si>
    <t>Respiratory        (393)</t>
  </si>
  <si>
    <t>Digestive        (259)</t>
  </si>
  <si>
    <t>Injury/Poisoning             (203)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</si>
  <si>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(168)</t>
    </r>
  </si>
  <si>
    <t>Anemias/Blood                (131)</t>
  </si>
  <si>
    <t>Musculoskeletal (106)</t>
  </si>
  <si>
    <t>Injury/Poisoning         (1,633)</t>
  </si>
  <si>
    <t>Digestive    (1,156)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</si>
  <si>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(672)</t>
    </r>
  </si>
  <si>
    <t>Respiratory       (659)</t>
  </si>
  <si>
    <t>Infectious       (656)</t>
  </si>
  <si>
    <t>Anemias/Blood          (507)</t>
  </si>
  <si>
    <t>Nervous         (486)</t>
  </si>
  <si>
    <t>Genitourinary (410)</t>
  </si>
  <si>
    <t>Musculoskeletal (362)</t>
  </si>
  <si>
    <t>Injury/Poisoning            (984)</t>
  </si>
  <si>
    <t>Digestive       (564)</t>
  </si>
  <si>
    <t>Respiratory       (373)</t>
  </si>
  <si>
    <t>Infectious       (282)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</si>
  <si>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(264)</t>
    </r>
  </si>
  <si>
    <t>Anemias/Blood             (241)</t>
  </si>
  <si>
    <t>Nervous         (222)</t>
  </si>
  <si>
    <t>Musculoskeletal (183)</t>
  </si>
  <si>
    <t>Injury/Poisoning             (649)</t>
  </si>
  <si>
    <t>Digestive       (592)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</si>
  <si>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(408)</t>
    </r>
  </si>
  <si>
    <t>Infectious       (374)</t>
  </si>
  <si>
    <t>Genitourinary (318)</t>
  </si>
  <si>
    <t>Respiratory         (286)</t>
  </si>
  <si>
    <t>Anemias/Blood          (266)</t>
  </si>
  <si>
    <t>Nervous         (264)</t>
  </si>
  <si>
    <t>Musculoskeletal (179)</t>
  </si>
  <si>
    <t>Mental         (10,035)</t>
  </si>
  <si>
    <t>Digestive     (5,876)</t>
  </si>
  <si>
    <t>Injury/Poisoning          (3,856)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</si>
  <si>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(3,130)</t>
    </r>
  </si>
  <si>
    <t>Infectious       (2,648)</t>
  </si>
  <si>
    <t>Musculoskeletal (1,776)</t>
  </si>
  <si>
    <t>Genitourinary (1,752)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</si>
  <si>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(1,561)</t>
    </r>
  </si>
  <si>
    <t>Heart            (1,440)</t>
  </si>
  <si>
    <t>Mental           (5,689)</t>
  </si>
  <si>
    <t>Digestive     (2,768)</t>
  </si>
  <si>
    <t>Injury/Poisoning            (2,362)</t>
  </si>
  <si>
    <t>Infectious       (1,275)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</si>
  <si>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(1,164)</t>
    </r>
  </si>
  <si>
    <t>Musculoskeletal (939)</t>
  </si>
  <si>
    <t>Respiratory       (864)</t>
  </si>
  <si>
    <t>Digestive     (3,108)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</si>
  <si>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(1,966)</t>
    </r>
  </si>
  <si>
    <t>Injury/Poisoning           (1,494)</t>
  </si>
  <si>
    <t>Infectious       (1,373)</t>
  </si>
  <si>
    <t>Genitourinary (1300)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</si>
  <si>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(1,193)</t>
    </r>
  </si>
  <si>
    <t>Musculoskeletal (837)</t>
  </si>
  <si>
    <t>Digestive     (12,997)</t>
  </si>
  <si>
    <t>Musculoskeletal      (10,000)</t>
  </si>
  <si>
    <t>Respiratory (7,948)</t>
  </si>
  <si>
    <t>Injury/Poisoning        (7,612)</t>
  </si>
  <si>
    <t>Infectious       (7,180)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</si>
  <si>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(6,060)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</si>
  <si>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(4,971)</t>
    </r>
  </si>
  <si>
    <t>Genitourinary (4,291)</t>
  </si>
  <si>
    <t>Digestive     (6,534)</t>
  </si>
  <si>
    <t>Musculoskeletal      (4,919)</t>
  </si>
  <si>
    <t>Injury/Poisoning            (4,165)</t>
  </si>
  <si>
    <t>Infectious        (3,780)</t>
  </si>
  <si>
    <t>Respiratory       (3,644)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</si>
  <si>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(2,590)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</si>
  <si>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(2,423)</t>
    </r>
  </si>
  <si>
    <t>Genitourinary (1,931)</t>
  </si>
  <si>
    <t>Digestive     (6,463)</t>
  </si>
  <si>
    <t>Musculoskeletal      (5,081)</t>
  </si>
  <si>
    <t>Respiratory (4,304)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</si>
  <si>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(3,470)</t>
    </r>
  </si>
  <si>
    <t>Injury/Poisoning           (3,447)</t>
  </si>
  <si>
    <t>Infectious       (3,400)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</si>
  <si>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(2,548)</t>
    </r>
  </si>
  <si>
    <t>Genitourinary (2,360)</t>
  </si>
  <si>
    <t>Respiratory     (15,709)</t>
  </si>
  <si>
    <t>Digestive       (15,481)</t>
  </si>
  <si>
    <t>Infectious       (15,153)</t>
  </si>
  <si>
    <t>Injury/Poisoning        (13,934)</t>
  </si>
  <si>
    <t>Musculoskeletal      (13,061)</t>
  </si>
  <si>
    <t>Genitourinary (10,300)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</si>
  <si>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(7,178)</t>
    </r>
  </si>
  <si>
    <t>Cerebrovascular        (5,838)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</si>
  <si>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(4,770)</t>
    </r>
  </si>
  <si>
    <t>Infectious        (7,154)</t>
  </si>
  <si>
    <t>Respiratory     (7,057)</t>
  </si>
  <si>
    <t>Digestive       (6,697)</t>
  </si>
  <si>
    <t>Injury/Poisoning                (5,823)</t>
  </si>
  <si>
    <t>Musculoskeletal      (5,249)</t>
  </si>
  <si>
    <t>Genitourinary (4,310)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</si>
  <si>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(3,473)</t>
    </r>
  </si>
  <si>
    <t>Cerebrovascular        (2,680)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</si>
  <si>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(2,0129)</t>
    </r>
  </si>
  <si>
    <t>Digestive       (8,784)</t>
  </si>
  <si>
    <t>Respiratory     (8,652)</t>
  </si>
  <si>
    <t>Injury/Poisoning               (8,111)</t>
  </si>
  <si>
    <t>Infectious       (7,999)</t>
  </si>
  <si>
    <t>Musculoskeletal      (7,812)</t>
  </si>
  <si>
    <t>Genitourinary (5,990)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</si>
  <si>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(3,705)</t>
    </r>
  </si>
  <si>
    <t>Cerebrovascular         (3,158)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</si>
  <si>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(2,758)</t>
    </r>
  </si>
  <si>
    <t>Digestive       (36,325)</t>
  </si>
  <si>
    <t>Heart          (33,708)</t>
  </si>
  <si>
    <t>Respiratory     (29,518)</t>
  </si>
  <si>
    <t>Injury/Poisoning         (28,025)</t>
  </si>
  <si>
    <t>Infectious       (26,166)</t>
  </si>
  <si>
    <t>Musculoskeletal      (25,480)</t>
  </si>
  <si>
    <t>Genitourinary (17,111)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</si>
  <si>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(15,131)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</si>
  <si>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(14,192)</t>
    </r>
  </si>
  <si>
    <t>Heart          (18,400)</t>
  </si>
  <si>
    <t>Digestive       (17,024)</t>
  </si>
  <si>
    <t>Injury/Poisoning         (13,925)</t>
  </si>
  <si>
    <t>Respiratory     (13,767)</t>
  </si>
  <si>
    <t>Infectious        (12,805)</t>
  </si>
  <si>
    <t>Musculoskeletal      (11,435)</t>
  </si>
  <si>
    <t>Genitourinary (6,923)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</si>
  <si>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(6,601)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</si>
  <si>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(6,183)</t>
    </r>
  </si>
  <si>
    <t>Digestive       (19,301)</t>
  </si>
  <si>
    <t>Respiratory     (15,751)</t>
  </si>
  <si>
    <t>Heart          (15,308)</t>
  </si>
  <si>
    <t>Injury/Poisoning          (14,100)</t>
  </si>
  <si>
    <t>Musculoskeletal      (14,045)</t>
  </si>
  <si>
    <t>Infectious       (13,361)</t>
  </si>
  <si>
    <t>Genitourinary (10,188)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</si>
  <si>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(8,530)</t>
    </r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</si>
  <si>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(8,009)</t>
    </r>
  </si>
  <si>
    <t>Perinatal            (811)</t>
  </si>
  <si>
    <t>Congenital      (207)</t>
  </si>
  <si>
    <t>Injury/Poisoning             (191)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</si>
  <si>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(149)</t>
    </r>
  </si>
  <si>
    <t>Infectious       (147)</t>
  </si>
  <si>
    <t>Nervous         (105)</t>
  </si>
  <si>
    <t>Digestive        (94)</t>
  </si>
  <si>
    <t>Genitourinary    (87)</t>
  </si>
  <si>
    <t>Perinatal            (226)</t>
  </si>
  <si>
    <t>Injury/Poisoning             (69)</t>
  </si>
  <si>
    <t>Congenital      (64)</t>
  </si>
  <si>
    <t>Digestive        (48)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</si>
  <si>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(45)</t>
    </r>
  </si>
  <si>
    <t>Anemias/Blood            (35)</t>
  </si>
  <si>
    <t>Skin                 (26)</t>
  </si>
  <si>
    <t>Perinatal            (429)</t>
  </si>
  <si>
    <t>Injury/Poisoning             (159)</t>
  </si>
  <si>
    <t>Congenital      (127)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</si>
  <si>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(111)</t>
    </r>
  </si>
  <si>
    <t>Digestive        (85)</t>
  </si>
  <si>
    <t>Skin                (81)</t>
  </si>
  <si>
    <t>Respiratory       (279)</t>
  </si>
  <si>
    <t>Injury/Poisoning             (256)</t>
  </si>
  <si>
    <t>Digestive         (247)</t>
  </si>
  <si>
    <t>Musculoskeletal (95)</t>
  </si>
  <si>
    <t>Anemias/Blood            (70)</t>
  </si>
  <si>
    <t>Respiratory       (257)</t>
  </si>
  <si>
    <t>Mental             (256)</t>
  </si>
  <si>
    <t>Anemias/Blood             (129)</t>
  </si>
  <si>
    <t>Injury/Poisoning            (69)</t>
  </si>
  <si>
    <t>Musculoskeletal (38)</t>
  </si>
  <si>
    <t>Infectious          (27)</t>
  </si>
  <si>
    <t>Respiratory        (251)</t>
  </si>
  <si>
    <t>Digestive        (180)</t>
  </si>
  <si>
    <t>Injury/Poisoning             (116)</t>
  </si>
  <si>
    <t>Anemias/Blood                (72)</t>
  </si>
  <si>
    <t>Musculoskeletal (48)</t>
  </si>
  <si>
    <t>Injury/Poisoning         (880)</t>
  </si>
  <si>
    <t>Digestive       (637)</t>
  </si>
  <si>
    <t>Respiratory       (349)</t>
  </si>
  <si>
    <t>Infectious       (315)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</si>
  <si>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(291)</t>
    </r>
  </si>
  <si>
    <t>Musculoskeletal (207)</t>
  </si>
  <si>
    <t>Genitourinary (191)</t>
  </si>
  <si>
    <t>Skin                 (161)</t>
  </si>
  <si>
    <t>Anemias/Blood             (359)</t>
  </si>
  <si>
    <t>Injury/Poisoning            (297)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</si>
  <si>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(167)</t>
    </r>
  </si>
  <si>
    <t>Digestive       (151)</t>
  </si>
  <si>
    <t>Respiratory       (119)</t>
  </si>
  <si>
    <t>Infectious       (116)</t>
  </si>
  <si>
    <t>Nervous         (107)</t>
  </si>
  <si>
    <t>Musculoskeletal (66)</t>
  </si>
  <si>
    <t>Injury/Poisoning             (332)</t>
  </si>
  <si>
    <t>Digestive       (283)</t>
  </si>
  <si>
    <t>Infectious       (182)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</si>
  <si>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(176)</t>
    </r>
  </si>
  <si>
    <t>Genitourinary (116)</t>
  </si>
  <si>
    <t>Nervous         (104)</t>
  </si>
  <si>
    <t>Musculoskeletal (63)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</si>
  <si>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(58)</t>
    </r>
  </si>
  <si>
    <t>Mental         (6,443)</t>
  </si>
  <si>
    <t>Digestive     (3,481)</t>
  </si>
  <si>
    <t>Injury/Poisoning          (2,112)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</si>
  <si>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(1,383)</t>
    </r>
  </si>
  <si>
    <t>Infectious       (1,364)</t>
  </si>
  <si>
    <t>Musculoskeletal (1,148)</t>
  </si>
  <si>
    <t>Skin                 (774)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</si>
  <si>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(747)</t>
    </r>
  </si>
  <si>
    <t>Mental           (1,604)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</si>
  <si>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(775)</t>
    </r>
  </si>
  <si>
    <t>Injury/Poisoning            (746)</t>
  </si>
  <si>
    <t>Anemias/Blood             (490)</t>
  </si>
  <si>
    <t>Respiratory       (440)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</si>
  <si>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(397)</t>
    </r>
  </si>
  <si>
    <t>Digestive     (1,171)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</si>
  <si>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(834)</t>
    </r>
  </si>
  <si>
    <t>Injury/Poisoning           (788)</t>
  </si>
  <si>
    <t>Musculoskeletal (295)</t>
  </si>
  <si>
    <t>Skin                (292)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</si>
  <si>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(277)</t>
    </r>
  </si>
  <si>
    <t>Digestive     (9,020)</t>
  </si>
  <si>
    <t>Musculoskeletal      (8,015)</t>
  </si>
  <si>
    <t>Heart               (6,252)</t>
  </si>
  <si>
    <t>Injury/Poisoning        (5,442)</t>
  </si>
  <si>
    <t>Respiratory (5,172)</t>
  </si>
  <si>
    <t>Infectious       (4,813)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</si>
  <si>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(4,284)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</si>
  <si>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(2,919)</t>
    </r>
  </si>
  <si>
    <t>Genitourinary (2,802)</t>
  </si>
  <si>
    <t>Digestive     (1,779)</t>
  </si>
  <si>
    <t>Respiratory       (1,525)</t>
  </si>
  <si>
    <t>Injury/Poisoning            (1,129)</t>
  </si>
  <si>
    <t>Infectious        (1,082)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</si>
  <si>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(1,044)</t>
    </r>
  </si>
  <si>
    <t>Musculoskeletal      (1,006)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</si>
  <si>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(856)</t>
    </r>
  </si>
  <si>
    <t>Genitourinary (725)</t>
  </si>
  <si>
    <t>Digestive     (1,686)</t>
  </si>
  <si>
    <t>Infectious       (1,039)</t>
  </si>
  <si>
    <t>Respiratory (1,028)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</si>
  <si>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(793)</t>
    </r>
  </si>
  <si>
    <t>Injury/Poisoning           (761)</t>
  </si>
  <si>
    <t>Musculoskeletal      (617)</t>
  </si>
  <si>
    <t>Genitourinary (564)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</si>
  <si>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(539)</t>
    </r>
  </si>
  <si>
    <t>Heart               (19,165)</t>
  </si>
  <si>
    <t>Respiratory     (13,197)</t>
  </si>
  <si>
    <t>Digestive       (12,759)</t>
  </si>
  <si>
    <t>Infectious       (12,695)</t>
  </si>
  <si>
    <t>Injury/Poisoning        (12,199)</t>
  </si>
  <si>
    <t>Musculoskeletal      (11,525)</t>
  </si>
  <si>
    <t>Genitourinary (8,395)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</si>
  <si>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(5,892)</t>
    </r>
  </si>
  <si>
    <t>Cerebrovascular        (4,741)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</si>
  <si>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(3,582)</t>
    </r>
  </si>
  <si>
    <t>Digestive       (1,260)</t>
  </si>
  <si>
    <t>Infectious        (1,093)</t>
  </si>
  <si>
    <t>Respiratory     (1,069)</t>
  </si>
  <si>
    <t>Genitourinary (1,030)</t>
  </si>
  <si>
    <t>Musculoskeletal      (740)</t>
  </si>
  <si>
    <t>Injury/Poisoning                (711)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</si>
  <si>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(661)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</si>
  <si>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(568)</t>
    </r>
  </si>
  <si>
    <t>Cerebrovascular        (530)</t>
  </si>
  <si>
    <t>Respiratory     (1,017)</t>
  </si>
  <si>
    <t>Injury/Poisoning               (577)</t>
  </si>
  <si>
    <t>Musculoskeletal      (383)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</si>
  <si>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(376)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</si>
  <si>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(357)</t>
    </r>
  </si>
  <si>
    <t>Cerebrovascular         (313)</t>
  </si>
  <si>
    <t>Heart          (26,284)</t>
  </si>
  <si>
    <t>Digestive       (26,238)</t>
  </si>
  <si>
    <t>Injury/Poisoning         (21,080)</t>
  </si>
  <si>
    <t>Musculoskeletal      (21,018)</t>
  </si>
  <si>
    <t>Respiratory     (20,809)</t>
  </si>
  <si>
    <t>Infectious       (19,438)</t>
  </si>
  <si>
    <t>Genitourinary (12,338)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</si>
  <si>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(11,093)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</si>
  <si>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(8,473)</t>
    </r>
  </si>
  <si>
    <t>Digestive       (4,192)</t>
  </si>
  <si>
    <t>Respiratory     (3,841)</t>
  </si>
  <si>
    <t>Injury/Poisoning         (3,021)</t>
  </si>
  <si>
    <t>Infectious        (2,850)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</si>
  <si>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(2,732)</t>
    </r>
  </si>
  <si>
    <t>Genitourinary (2,247)</t>
  </si>
  <si>
    <t>Musculoskeletal      (2,128)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</si>
  <si>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(1,864)</t>
    </r>
  </si>
  <si>
    <t>Digestive       (4,374)</t>
  </si>
  <si>
    <t>Respiratory     (3,714)</t>
  </si>
  <si>
    <t>Infectious       (2,873)</t>
  </si>
  <si>
    <t>Injury/Poisoning          (2,733)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</si>
  <si>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(2,373)</t>
    </r>
  </si>
  <si>
    <t>Genitourinary (1,841)</t>
  </si>
  <si>
    <t>Musculoskeletal      (1,428)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</si>
  <si>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(1,265)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</si>
  <si>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</si>
  <si>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Male</t>
  </si>
  <si>
    <t>Female</t>
  </si>
  <si>
    <t>Transport accidents (V01-V99)</t>
  </si>
  <si>
    <t>Other external causes of accidental injury (W00-X59)</t>
  </si>
  <si>
    <t>Assault (X85-X95)</t>
  </si>
  <si>
    <r>
      <t xml:space="preserve">Intent/Mechanism of Injury 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</t>
    </r>
  </si>
  <si>
    <r>
      <t>Diagnostic Group (ICD-10-CM Code)</t>
    </r>
    <r>
      <rPr>
        <vertAlign val="superscript"/>
        <sz val="8"/>
        <rFont val="Arial"/>
        <family val="2"/>
      </rPr>
      <t>b,d,e</t>
    </r>
  </si>
  <si>
    <r>
      <t>External causes of injury (V01-Y89)</t>
    </r>
    <r>
      <rPr>
        <b/>
        <i/>
        <vertAlign val="superscript"/>
        <sz val="8"/>
        <rFont val="Arial"/>
        <family val="2"/>
      </rPr>
      <t>e</t>
    </r>
  </si>
  <si>
    <t xml:space="preserve">    Pedestrian injured in transport accident (V01-V09)</t>
  </si>
  <si>
    <t xml:space="preserve">    Pedal rider injured in transport accident (V10-V19)</t>
  </si>
  <si>
    <t xml:space="preserve">    Motorcycle rider injured in transport accident (V20-V29)</t>
  </si>
  <si>
    <t xml:space="preserve">    Car occupant injured in transport accident (V40-V49)</t>
  </si>
  <si>
    <t xml:space="preserve">    Van, truck, bus, and other land vehicle passenger (V30-V39, V50-V89)</t>
  </si>
  <si>
    <t xml:space="preserve">    Falls (W00-W19)</t>
  </si>
  <si>
    <t xml:space="preserve">    Accidental exposure to smoke, fire, and flames (X00-X09)</t>
  </si>
  <si>
    <t xml:space="preserve">Intentional self-harm (X60-X84) </t>
  </si>
  <si>
    <r>
      <t xml:space="preserve">  </t>
    </r>
    <r>
      <rPr>
        <sz val="8"/>
        <rFont val="Arial"/>
        <family val="2"/>
      </rPr>
      <t xml:space="preserve">  Intentional self-harm by means other than firearms (X60-X71, X75-X84)</t>
    </r>
  </si>
  <si>
    <r>
      <t xml:space="preserve">    </t>
    </r>
    <r>
      <rPr>
        <sz val="8"/>
        <rFont val="Arial"/>
        <family val="2"/>
      </rPr>
      <t>Intentional self-harm by use of firearms (X72-X74)</t>
    </r>
  </si>
  <si>
    <t xml:space="preserve">    Assault by means other than firearms (X85-X92)</t>
  </si>
  <si>
    <t xml:space="preserve">    Assault by intentional discharge of firearms (X93-X95)</t>
  </si>
  <si>
    <t>NOTES:</t>
  </si>
  <si>
    <r>
      <t>b</t>
    </r>
    <r>
      <rPr>
        <sz val="8"/>
        <rFont val="Arial"/>
        <family val="2"/>
      </rPr>
      <t xml:space="preserve"> Diagnostic categories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</t>
    </r>
    <r>
      <rPr>
        <i/>
        <sz val="8"/>
        <rFont val="Arial"/>
        <family val="2"/>
      </rPr>
      <t xml:space="preserve"> 10th Revision, Clinical Modification</t>
    </r>
    <r>
      <rPr>
        <sz val="8"/>
        <rFont val="Arial"/>
        <family val="2"/>
      </rPr>
      <t>.</t>
    </r>
  </si>
  <si>
    <r>
      <t>c</t>
    </r>
    <r>
      <rPr>
        <sz val="8"/>
        <rFont val="Arial"/>
        <family val="2"/>
      </rPr>
      <t xml:space="preserve"> Connecticut population groupings were based on </t>
    </r>
    <r>
      <rPr>
        <i/>
        <sz val="8"/>
        <rFont val="Arial"/>
        <family val="2"/>
      </rPr>
      <t xml:space="preserve">Estimates for the July 1, 2016 United States resident population from the Vintage 2016 postcensal series by year, </t>
    </r>
    <r>
      <rPr>
        <sz val="8"/>
        <rFont val="Arial"/>
        <family val="2"/>
      </rPr>
      <t xml:space="preserve">   </t>
    </r>
  </si>
  <si>
    <r>
      <t xml:space="preserve">  county, age, sex, race, and Hispanic origin, </t>
    </r>
    <r>
      <rPr>
        <sz val="8"/>
        <rFont val="Arial"/>
        <family val="2"/>
      </rPr>
      <t xml:space="preserve">prepared under a collaborative arrangement with the U.S. Census Bureau,  </t>
    </r>
  </si>
  <si>
    <t xml:space="preserve">   http://www.cdc.gov/nchs/nvss/bridged_race.htm </t>
  </si>
  <si>
    <r>
      <t xml:space="preserve">  Backus, K, Mueller, LM (2017) State-level Bridged Race Estimates for Connecticut, 2016, </t>
    </r>
    <r>
      <rPr>
        <sz val="8"/>
        <rFont val="Arial"/>
        <family val="2"/>
      </rPr>
      <t xml:space="preserve">Connecticut Department of Public Health,  </t>
    </r>
  </si>
  <si>
    <r>
      <t xml:space="preserve">d  </t>
    </r>
    <r>
      <rPr>
        <sz val="8"/>
        <rFont val="Arial"/>
        <family val="2"/>
      </rPr>
      <t xml:space="preserve">Rates are per 100,000 population, age adjusted to the U.S. 2000 standard population. </t>
    </r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</si>
  <si>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(W32-W34, X72-X74, X93-X95, Y22-Y24, Y35.0, Y36.4, Y36.9, Y37.4, Y37.9, Y38.4).</t>
    </r>
  </si>
  <si>
    <r>
      <t>f</t>
    </r>
    <r>
      <rPr>
        <sz val="8"/>
        <rFont val="Arial"/>
        <family val="2"/>
      </rPr>
      <t xml:space="preserve"> Based on Table 5 of Safe States Guidance December 2016. (S00-S99), (T07-T34), (T36-T50 and 5th digit 1-4), (T369,T379,T399,T414,T427,T439,T459,T479,T499 and 4th digit 1-4), (T51-T77, T79), when listed as principal diagnosis.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</si>
  <si>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diagnosis, in discharges with a primary diagnosis of injury and poisoning. </t>
    </r>
  </si>
  <si>
    <r>
      <t xml:space="preserve"> </t>
    </r>
    <r>
      <rPr>
        <sz val="8"/>
        <rFont val="Arial"/>
        <family val="2"/>
      </rPr>
      <t>Health Statistics and Surveillance Unit, Hartford, CT.</t>
    </r>
  </si>
  <si>
    <t>Respiratory    (788)</t>
  </si>
  <si>
    <t>Skin                 (67)</t>
  </si>
  <si>
    <t>Mental             (656)</t>
  </si>
  <si>
    <t>Nervous            (178)</t>
  </si>
  <si>
    <t>Infectious          (104)</t>
  </si>
  <si>
    <t>Skin                    (84)</t>
  </si>
  <si>
    <t>Mental           (2,799)</t>
  </si>
  <si>
    <t>Respiratory    (1,024)</t>
  </si>
  <si>
    <t>Genitourinary    (796)</t>
  </si>
  <si>
    <t>Mental           (8,431)</t>
  </si>
  <si>
    <t>Mental          (20,514)</t>
  </si>
  <si>
    <t>Respiratory    (431)</t>
  </si>
  <si>
    <t>Infectious          (38)</t>
  </si>
  <si>
    <t>Nervous            (37)</t>
  </si>
  <si>
    <t>Digestive          (67)</t>
  </si>
  <si>
    <t>Nervous            (42)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</si>
  <si>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(40)</t>
    </r>
  </si>
  <si>
    <t>Skin                    (19)</t>
  </si>
  <si>
    <t>Mental              (819)</t>
  </si>
  <si>
    <t>Genitourinary    (80)</t>
  </si>
  <si>
    <t>Digestive        (887)</t>
  </si>
  <si>
    <t>Infectious          (494)</t>
  </si>
  <si>
    <t>Genitourinary    (373)</t>
  </si>
  <si>
    <t>Heart               (352)</t>
  </si>
  <si>
    <t>Mental           (1,596)</t>
  </si>
  <si>
    <t>Heart             (1,565)</t>
  </si>
  <si>
    <t>Heart           (1,659)</t>
  </si>
  <si>
    <t>Mental          (4,532)</t>
  </si>
  <si>
    <t>Heart             (3,617)</t>
  </si>
  <si>
    <t>Infectious          (97)</t>
  </si>
  <si>
    <t>Nervous            (66)</t>
  </si>
  <si>
    <t>Genitourinary    (60)</t>
  </si>
  <si>
    <t>Mental              (369)</t>
  </si>
  <si>
    <t>Nervous            (85)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</si>
  <si>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(83)</t>
    </r>
  </si>
  <si>
    <t>Infectious          (60)</t>
  </si>
  <si>
    <t>Genitourinary    (49)</t>
  </si>
  <si>
    <t>Mental              (925)</t>
  </si>
  <si>
    <t>Mental           (1,523)</t>
  </si>
  <si>
    <t>Infectious          (649)</t>
  </si>
  <si>
    <t>Genitourinary    (465)</t>
  </si>
  <si>
    <t>Mental           (1,180)</t>
  </si>
  <si>
    <t>Heart                (941)</t>
  </si>
  <si>
    <t>Heart           (1,181)</t>
  </si>
  <si>
    <t>Digestive          (969)</t>
  </si>
  <si>
    <t>Infectious          (846)</t>
  </si>
  <si>
    <t>Genitourinary    (587)</t>
  </si>
  <si>
    <t>Mental          (4,179)</t>
  </si>
  <si>
    <t>Heart             (2,436)</t>
  </si>
  <si>
    <t>Respiratory    (789)</t>
  </si>
  <si>
    <t>Respiratory       (482)</t>
  </si>
  <si>
    <t>Respiratory            (147)</t>
  </si>
  <si>
    <t>Digestive        (254)</t>
  </si>
  <si>
    <t>Digestive        (159)</t>
  </si>
  <si>
    <t>Genitourinary    (86)</t>
  </si>
  <si>
    <t>Nervous            (347)</t>
  </si>
  <si>
    <t>Infectious          (209)</t>
  </si>
  <si>
    <t>Skin                 (158)</t>
  </si>
  <si>
    <t>Digestive         (302)</t>
  </si>
  <si>
    <t>Mental                (827)</t>
  </si>
  <si>
    <t>Nervous               (182)</t>
  </si>
  <si>
    <t>Skin                       (84)</t>
  </si>
  <si>
    <t>Infectious             (113)</t>
  </si>
  <si>
    <t>Mental              (805)</t>
  </si>
  <si>
    <t>Nervous            (165)</t>
  </si>
  <si>
    <t>Genitourinary    (102)</t>
  </si>
  <si>
    <t>Infectious          (96)</t>
  </si>
  <si>
    <t>Mental           (5,037)</t>
  </si>
  <si>
    <t>Mental           (2,521)</t>
  </si>
  <si>
    <t>Skin                 (152)</t>
  </si>
  <si>
    <t>Mental           (2,516)</t>
  </si>
  <si>
    <t>Respiratory    (2056)</t>
  </si>
  <si>
    <t>Heart               (857)</t>
  </si>
  <si>
    <t>Skin                  (738)</t>
  </si>
  <si>
    <t>Nervous            (517)</t>
  </si>
  <si>
    <t>Mental           (4,346)</t>
  </si>
  <si>
    <t>Respiratory    (1,192)</t>
  </si>
  <si>
    <t>Nervous            (766)</t>
  </si>
  <si>
    <t>Mental           (11,579)</t>
  </si>
  <si>
    <t>Heart                  (9,183)</t>
  </si>
  <si>
    <t>Mental           (6,722)</t>
  </si>
  <si>
    <t>Heart             (6,056)</t>
  </si>
  <si>
    <t>Mental           (4,856)</t>
  </si>
  <si>
    <t>Heart             (3,127)</t>
  </si>
  <si>
    <t>Heart                  (22,851)</t>
  </si>
  <si>
    <t>Heart           (11,363)</t>
  </si>
  <si>
    <t>Heart           (11,488)</t>
  </si>
  <si>
    <t>Mental          (31,000)</t>
  </si>
  <si>
    <t>Mental          (16,984)</t>
  </si>
  <si>
    <t>Mental          (14,015)</t>
  </si>
  <si>
    <t>M/F</t>
  </si>
  <si>
    <t>F/M</t>
  </si>
  <si>
    <t>B/W</t>
  </si>
  <si>
    <t>W/B</t>
  </si>
  <si>
    <t>H/W</t>
  </si>
  <si>
    <t>W/H</t>
  </si>
  <si>
    <t>M - F</t>
  </si>
  <si>
    <t>F - M</t>
  </si>
  <si>
    <t>W - B</t>
  </si>
  <si>
    <t>B - W</t>
  </si>
  <si>
    <t>W - H</t>
  </si>
  <si>
    <t>H - W</t>
  </si>
  <si>
    <t>Age-Adjusted Rate</t>
  </si>
  <si>
    <t xml:space="preserve">Rate Ratio </t>
  </si>
  <si>
    <t>Rate Difference</t>
  </si>
  <si>
    <t>White</t>
  </si>
  <si>
    <t>NH</t>
  </si>
  <si>
    <t>Black</t>
  </si>
  <si>
    <t xml:space="preserve">       Female breast (C50)</t>
  </si>
  <si>
    <t>ISHMT</t>
  </si>
  <si>
    <t>ICD-10</t>
  </si>
  <si>
    <t>Code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</si>
  <si>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</si>
  <si>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</si>
  <si>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</si>
  <si>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</si>
  <si>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</si>
  <si>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Tuberculosis</t>
  </si>
  <si>
    <t>A40-A41</t>
  </si>
  <si>
    <t>Septicaemia</t>
  </si>
  <si>
    <t>B20-B24</t>
  </si>
  <si>
    <t>Human immunodeficiency virus [HIV] disease</t>
  </si>
  <si>
    <t>C18-C21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</si>
  <si>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</si>
  <si>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</si>
  <si>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</si>
  <si>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</si>
  <si>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</si>
  <si>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</si>
  <si>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</si>
  <si>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</si>
  <si>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</si>
  <si>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</si>
  <si>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</si>
  <si>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</si>
  <si>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</si>
  <si>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</si>
  <si>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</si>
  <si>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</si>
  <si>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</si>
  <si>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</si>
  <si>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</si>
  <si>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</si>
  <si>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</si>
  <si>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</si>
  <si>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</si>
  <si>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</si>
  <si>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</si>
  <si>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</si>
  <si>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</si>
  <si>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</si>
  <si>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</si>
  <si>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</si>
  <si>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</si>
  <si>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</si>
  <si>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</si>
  <si>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</si>
  <si>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</si>
  <si>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</si>
  <si>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</si>
  <si>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Multiple sclerosis</t>
  </si>
  <si>
    <t>G40-G41</t>
  </si>
  <si>
    <t>Epilepsy</t>
  </si>
  <si>
    <t>G45</t>
  </si>
  <si>
    <t>Transient cerebral ischaemic attacks and related syndromes</t>
  </si>
  <si>
    <t>H25-H26, H28</t>
  </si>
  <si>
    <t>Cataract</t>
  </si>
  <si>
    <t>I10-I15</t>
  </si>
  <si>
    <t>Hypertensive diseases</t>
  </si>
  <si>
    <t>I20</t>
  </si>
  <si>
    <t>Angina pectoris</t>
  </si>
  <si>
    <t>I21-I22</t>
  </si>
  <si>
    <t>Acute myocardial infarction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</si>
  <si>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</si>
  <si>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</si>
  <si>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</si>
  <si>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</si>
  <si>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</si>
  <si>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</si>
  <si>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</si>
  <si>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</si>
  <si>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</si>
  <si>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</si>
  <si>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</si>
  <si>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</si>
  <si>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</si>
  <si>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</si>
  <si>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</si>
  <si>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</si>
  <si>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</si>
  <si>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</si>
  <si>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</si>
  <si>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</si>
  <si>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</si>
  <si>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</si>
  <si>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</si>
  <si>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</si>
  <si>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</si>
  <si>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Chronic obstructive pulmonary disease and bronchiectasis</t>
  </si>
  <si>
    <t>J45-J46</t>
  </si>
  <si>
    <t>Asthma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</si>
  <si>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</si>
  <si>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</si>
  <si>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</si>
  <si>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</si>
  <si>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</si>
  <si>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</si>
  <si>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</si>
  <si>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</si>
  <si>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</si>
  <si>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</si>
  <si>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</si>
  <si>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</si>
  <si>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</si>
  <si>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</si>
  <si>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</si>
  <si>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</si>
  <si>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</si>
  <si>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</si>
  <si>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</si>
  <si>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</si>
  <si>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</si>
  <si>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</si>
  <si>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</si>
  <si>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</si>
  <si>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</si>
  <si>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</si>
  <si>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</si>
  <si>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</si>
  <si>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</si>
  <si>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</si>
  <si>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</si>
  <si>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</si>
  <si>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</si>
  <si>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</si>
  <si>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</si>
  <si>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</si>
  <si>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</si>
  <si>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</si>
  <si>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</si>
  <si>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</si>
  <si>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</si>
  <si>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</si>
  <si>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</si>
  <si>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</si>
  <si>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</si>
  <si>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</si>
  <si>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</si>
  <si>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</si>
  <si>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</si>
  <si>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</si>
  <si>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</si>
  <si>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</si>
  <si>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</si>
  <si>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</si>
  <si>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</si>
  <si>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</si>
  <si>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</si>
  <si>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</si>
  <si>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</si>
  <si>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</si>
  <si>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</si>
  <si>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</si>
  <si>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</si>
  <si>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</si>
  <si>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</si>
  <si>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</si>
  <si>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</si>
  <si>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</si>
  <si>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</si>
  <si>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</si>
  <si>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</si>
  <si>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</si>
  <si>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Hyperplasia of prostate</t>
  </si>
  <si>
    <t>N41-N51</t>
  </si>
  <si>
    <t>N60-N64</t>
  </si>
  <si>
    <t>Disorders of breast</t>
  </si>
  <si>
    <t>N70-N77</t>
  </si>
  <si>
    <t>Inflammatory diseases of female pelvic organs</t>
  </si>
  <si>
    <t>N91-N95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</si>
  <si>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</si>
  <si>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</si>
  <si>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</si>
  <si>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</si>
  <si>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</si>
  <si>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</si>
  <si>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</si>
  <si>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</si>
  <si>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</si>
  <si>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</si>
  <si>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</si>
  <si>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</si>
  <si>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</si>
  <si>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</si>
  <si>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</si>
  <si>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</si>
  <si>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</si>
  <si>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</si>
  <si>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</si>
  <si>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</si>
  <si>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</si>
  <si>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</si>
  <si>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</si>
  <si>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</si>
  <si>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</si>
  <si>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Intracranial injury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</si>
  <si>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</si>
  <si>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</si>
  <si>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</si>
  <si>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</si>
  <si>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</si>
  <si>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</si>
  <si>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</si>
  <si>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</si>
  <si>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</si>
  <si>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</si>
  <si>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</si>
  <si>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</si>
  <si>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</si>
  <si>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</si>
  <si>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</si>
  <si>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</si>
  <si>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</si>
  <si>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</si>
  <si>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</si>
  <si>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</si>
  <si>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</si>
  <si>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</si>
  <si>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</si>
  <si>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</si>
  <si>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</si>
  <si>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ISHMT DESCRIPTION</t>
  </si>
  <si>
    <t>Inpatient</t>
  </si>
  <si>
    <t xml:space="preserve">ED         </t>
  </si>
  <si>
    <t>International Shortlist for Hospital Morbidity Tabulation (ISHMT)</t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</si>
  <si>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</si>
  <si>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</si>
  <si>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</si>
  <si>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</si>
  <si>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</si>
  <si>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</si>
  <si>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</si>
  <si>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</si>
  <si>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</si>
  <si>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</si>
  <si>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</si>
  <si>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</si>
  <si>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</si>
  <si>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</si>
  <si>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</si>
  <si>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</si>
  <si>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</si>
  <si>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</si>
  <si>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</si>
  <si>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</si>
  <si>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</si>
  <si>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</si>
  <si>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</si>
  <si>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</si>
  <si>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</si>
  <si>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</si>
  <si>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</si>
  <si>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</si>
  <si>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</si>
  <si>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</si>
  <si>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</si>
  <si>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</si>
  <si>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</si>
  <si>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</si>
  <si>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</si>
  <si>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</si>
  <si>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</si>
  <si>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</si>
  <si>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</si>
  <si>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</si>
  <si>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</si>
  <si>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</si>
  <si>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</si>
  <si>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</si>
  <si>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</si>
  <si>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</si>
  <si>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</si>
  <si>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</si>
  <si>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</si>
  <si>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</si>
  <si>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</si>
  <si>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</si>
  <si>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</si>
  <si>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</si>
  <si>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</si>
  <si>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</si>
  <si>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</si>
  <si>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</si>
  <si>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</si>
  <si>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</si>
  <si>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</si>
  <si>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</si>
  <si>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</si>
  <si>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</si>
  <si>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</si>
  <si>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</si>
  <si>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</si>
  <si>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</si>
  <si>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</si>
  <si>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</si>
  <si>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</si>
  <si>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</si>
  <si>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</si>
  <si>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</si>
  <si>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</si>
  <si>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</si>
  <si>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</si>
  <si>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</si>
  <si>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</si>
  <si>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</si>
  <si>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</si>
  <si>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</si>
  <si>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</si>
  <si>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</si>
  <si>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</si>
  <si>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</si>
  <si>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</si>
  <si>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</si>
  <si>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</si>
  <si>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</si>
  <si>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</si>
  <si>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</si>
  <si>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</si>
  <si>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</si>
  <si>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</si>
  <si>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</si>
  <si>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</si>
  <si>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</si>
  <si>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</si>
  <si>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</si>
  <si>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</si>
  <si>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</si>
  <si>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</si>
  <si>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</si>
  <si>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</si>
  <si>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</si>
  <si>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</si>
  <si>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</si>
  <si>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</si>
  <si>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</si>
  <si>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</si>
  <si>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</si>
  <si>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</si>
  <si>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</si>
  <si>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</si>
  <si>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</si>
  <si>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</si>
  <si>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</si>
  <si>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</si>
  <si>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</si>
  <si>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</si>
  <si>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</si>
  <si>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</si>
  <si>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</si>
  <si>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</si>
  <si>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</si>
  <si>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</si>
  <si>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</si>
  <si>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</si>
  <si>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</si>
  <si>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</si>
  <si>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</si>
  <si>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</si>
  <si>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</si>
  <si>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</si>
  <si>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</si>
  <si>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</si>
  <si>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</si>
  <si>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</si>
  <si>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</si>
  <si>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</si>
  <si>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</si>
  <si>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</si>
  <si>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</si>
  <si>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</si>
  <si>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</si>
  <si>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</si>
  <si>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</si>
  <si>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</si>
  <si>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</si>
  <si>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</si>
  <si>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</si>
  <si>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</si>
  <si>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</si>
  <si>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</si>
  <si>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</si>
  <si>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</si>
  <si>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</si>
  <si>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</si>
  <si>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</si>
  <si>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</si>
  <si>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</si>
  <si>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</si>
  <si>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</si>
  <si>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</si>
  <si>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</si>
  <si>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</si>
  <si>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</si>
  <si>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</si>
  <si>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</si>
  <si>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</si>
  <si>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</si>
  <si>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</si>
  <si>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</si>
  <si>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</si>
  <si>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</si>
  <si>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</si>
  <si>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</si>
  <si>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</si>
  <si>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</si>
  <si>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</si>
  <si>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</si>
  <si>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</si>
  <si>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</si>
  <si>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</si>
  <si>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</si>
  <si>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</si>
  <si>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</si>
  <si>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</si>
  <si>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</si>
  <si>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</si>
  <si>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</si>
  <si>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t>ICD-10-CM Subchapters</t>
  </si>
  <si>
    <t>ICD-10 CM Subchapter Description and Codes</t>
  </si>
  <si>
    <t>Category</t>
  </si>
  <si>
    <t>'1'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</si>
  <si>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</si>
  <si>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</si>
  <si>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</si>
  <si>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</si>
  <si>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</si>
  <si>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</si>
  <si>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</si>
  <si>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</si>
  <si>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</si>
  <si>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</si>
  <si>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</si>
  <si>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</si>
  <si>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</si>
  <si>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</si>
  <si>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</si>
  <si>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</si>
  <si>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</si>
  <si>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</si>
  <si>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</si>
  <si>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</si>
  <si>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</si>
  <si>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</si>
  <si>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</si>
  <si>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</si>
  <si>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</si>
  <si>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</si>
  <si>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</si>
  <si>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</si>
  <si>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</si>
  <si>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</si>
  <si>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</si>
  <si>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</si>
  <si>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</si>
  <si>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</si>
  <si>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</si>
  <si>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</si>
  <si>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</si>
  <si>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</si>
  <si>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</si>
  <si>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</si>
  <si>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</si>
  <si>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</si>
  <si>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</si>
  <si>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</si>
  <si>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</si>
  <si>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</si>
  <si>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</si>
  <si>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</si>
  <si>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</si>
  <si>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</si>
  <si>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</si>
  <si>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</si>
  <si>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</si>
  <si>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</si>
  <si>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</si>
  <si>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</si>
  <si>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</si>
  <si>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</si>
  <si>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</si>
  <si>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</si>
  <si>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</si>
  <si>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</si>
  <si>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</si>
  <si>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</si>
  <si>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</si>
  <si>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</si>
  <si>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</si>
  <si>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</si>
  <si>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</si>
  <si>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</si>
  <si>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</si>
  <si>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</si>
  <si>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</si>
  <si>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</si>
  <si>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</si>
  <si>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</si>
  <si>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</si>
  <si>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</si>
  <si>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</si>
  <si>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</si>
  <si>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</si>
  <si>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</si>
  <si>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</si>
  <si>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</si>
  <si>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</si>
  <si>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</si>
  <si>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</si>
  <si>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</si>
  <si>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</si>
  <si>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</si>
  <si>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</si>
  <si>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</si>
  <si>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</si>
  <si>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</si>
  <si>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</si>
  <si>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</si>
  <si>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</si>
  <si>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</si>
  <si>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</si>
  <si>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</si>
  <si>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</si>
  <si>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</si>
  <si>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</si>
  <si>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</si>
  <si>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</si>
  <si>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</si>
  <si>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</si>
  <si>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</si>
  <si>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</si>
  <si>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</si>
  <si>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</si>
  <si>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</si>
  <si>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</si>
  <si>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</si>
  <si>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</si>
  <si>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</si>
  <si>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</si>
  <si>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</si>
  <si>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</si>
  <si>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</si>
  <si>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</si>
  <si>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</si>
  <si>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</si>
  <si>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</si>
  <si>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</si>
  <si>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</si>
  <si>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</si>
  <si>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</si>
  <si>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</si>
  <si>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</si>
  <si>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</si>
  <si>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</si>
  <si>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</si>
  <si>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</si>
  <si>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</si>
  <si>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</si>
  <si>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</si>
  <si>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</si>
  <si>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</si>
  <si>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</si>
  <si>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</si>
  <si>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</si>
  <si>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</si>
  <si>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</si>
  <si>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</si>
  <si>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</si>
  <si>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</si>
  <si>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</si>
  <si>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</si>
  <si>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</si>
  <si>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</si>
  <si>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</si>
  <si>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</si>
  <si>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</si>
  <si>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</si>
  <si>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</si>
  <si>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</si>
  <si>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</si>
  <si>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</si>
  <si>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</si>
  <si>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</si>
  <si>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</si>
  <si>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</si>
  <si>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</si>
  <si>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</si>
  <si>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</si>
  <si>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</si>
  <si>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</si>
  <si>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</si>
  <si>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</si>
  <si>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</si>
  <si>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</si>
  <si>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</si>
  <si>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</si>
  <si>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</si>
  <si>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</si>
  <si>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</si>
  <si>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</si>
  <si>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</si>
  <si>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</si>
  <si>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</si>
  <si>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</si>
  <si>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</si>
  <si>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</si>
  <si>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</si>
  <si>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</si>
  <si>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</si>
  <si>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</si>
  <si>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</si>
  <si>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</si>
  <si>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</si>
  <si>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</si>
  <si>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</si>
  <si>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</si>
  <si>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</si>
  <si>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</si>
  <si>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</si>
  <si>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</si>
  <si>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</si>
  <si>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</si>
  <si>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</si>
  <si>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</si>
  <si>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</si>
  <si>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</si>
  <si>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</si>
  <si>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</si>
  <si>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</si>
  <si>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</si>
  <si>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</si>
  <si>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</si>
  <si>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</si>
  <si>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</si>
  <si>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</si>
  <si>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</si>
  <si>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</si>
  <si>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</si>
  <si>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</si>
  <si>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</si>
  <si>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</si>
  <si>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</si>
  <si>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</si>
  <si>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</si>
  <si>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</si>
  <si>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</si>
  <si>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</si>
  <si>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</si>
  <si>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'128'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</si>
  <si>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</si>
  <si>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</si>
  <si>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</si>
  <si>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</si>
  <si>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</si>
  <si>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</si>
  <si>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</si>
  <si>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</si>
  <si>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</si>
  <si>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</si>
  <si>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</si>
  <si>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</si>
  <si>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</si>
  <si>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</si>
  <si>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</si>
  <si>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</si>
  <si>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</si>
  <si>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</si>
  <si>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</si>
  <si>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</si>
  <si>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</si>
  <si>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</si>
  <si>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</si>
  <si>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</si>
  <si>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</si>
  <si>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</si>
  <si>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</si>
  <si>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</si>
  <si>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</si>
  <si>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</si>
  <si>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</si>
  <si>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</si>
  <si>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</si>
  <si>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</si>
  <si>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</si>
  <si>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</si>
  <si>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</si>
  <si>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</si>
  <si>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</si>
  <si>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</si>
  <si>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</si>
  <si>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</si>
  <si>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</si>
  <si>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</si>
  <si>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</si>
  <si>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</si>
  <si>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</si>
  <si>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</si>
  <si>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</si>
  <si>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</si>
  <si>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</si>
  <si>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</si>
  <si>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</si>
  <si>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</si>
  <si>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</si>
  <si>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</si>
  <si>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</si>
  <si>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</si>
  <si>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</si>
  <si>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</si>
  <si>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</si>
  <si>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</si>
  <si>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</si>
  <si>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</si>
  <si>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</si>
  <si>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</si>
  <si>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</si>
  <si>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</si>
  <si>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</si>
  <si>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</si>
  <si>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</si>
  <si>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</si>
  <si>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</si>
  <si>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</si>
  <si>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</si>
  <si>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</si>
  <si>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</si>
  <si>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</si>
  <si>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</si>
  <si>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</si>
  <si>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</si>
  <si>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</si>
  <si>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</si>
  <si>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</si>
  <si>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</si>
  <si>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</si>
  <si>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</si>
  <si>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</si>
  <si>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</si>
  <si>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</si>
  <si>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</si>
  <si>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</si>
  <si>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</si>
  <si>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</si>
  <si>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</si>
  <si>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</si>
  <si>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</si>
  <si>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</si>
  <si>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</si>
  <si>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</si>
  <si>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</si>
  <si>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</si>
  <si>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</si>
  <si>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</si>
  <si>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</si>
  <si>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</si>
  <si>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</si>
  <si>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</si>
  <si>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</si>
  <si>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</si>
  <si>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</si>
  <si>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</si>
  <si>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</si>
  <si>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</si>
  <si>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</si>
  <si>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</si>
  <si>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</si>
  <si>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</si>
  <si>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</si>
  <si>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</si>
  <si>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</si>
  <si>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</si>
  <si>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</si>
  <si>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</si>
  <si>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</si>
  <si>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</si>
  <si>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</si>
  <si>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</si>
  <si>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</si>
  <si>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</si>
  <si>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</si>
  <si>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</si>
  <si>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</si>
  <si>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</si>
  <si>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</si>
  <si>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</si>
  <si>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</si>
  <si>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</si>
  <si>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</si>
  <si>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</si>
  <si>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</si>
  <si>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</si>
  <si>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</si>
  <si>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</si>
  <si>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</si>
  <si>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</si>
  <si>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</si>
  <si>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</si>
  <si>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</si>
  <si>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</si>
  <si>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</si>
  <si>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</si>
  <si>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</si>
  <si>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</si>
  <si>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</si>
  <si>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</si>
  <si>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</si>
  <si>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</si>
  <si>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</si>
  <si>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</si>
  <si>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</si>
  <si>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</si>
  <si>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</si>
  <si>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</si>
  <si>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</si>
  <si>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</si>
  <si>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</si>
  <si>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</si>
  <si>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</si>
  <si>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</si>
  <si>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</si>
  <si>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</si>
  <si>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</si>
  <si>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</si>
  <si>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</si>
  <si>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</si>
  <si>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</si>
  <si>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</si>
  <si>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</si>
  <si>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</si>
  <si>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</si>
  <si>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</si>
  <si>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</si>
  <si>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</si>
  <si>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</si>
  <si>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</si>
  <si>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</si>
  <si>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</si>
  <si>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</si>
  <si>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</si>
  <si>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</si>
  <si>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</si>
  <si>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</si>
  <si>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</si>
  <si>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</si>
  <si>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</si>
  <si>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</si>
  <si>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</si>
  <si>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</si>
  <si>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</si>
  <si>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</si>
  <si>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</si>
  <si>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</si>
  <si>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</si>
  <si>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</si>
  <si>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</si>
  <si>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</si>
  <si>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</si>
  <si>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</si>
  <si>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</si>
  <si>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</si>
  <si>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</si>
  <si>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</si>
  <si>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</si>
  <si>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</si>
  <si>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</si>
  <si>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</si>
  <si>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</si>
  <si>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</si>
  <si>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</si>
  <si>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</si>
  <si>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</si>
  <si>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</si>
  <si>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</si>
  <si>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</si>
  <si>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</si>
  <si>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</si>
  <si>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</si>
  <si>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</si>
  <si>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</si>
  <si>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</si>
  <si>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</si>
  <si>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</si>
  <si>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</si>
  <si>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</si>
  <si>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</si>
  <si>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</si>
  <si>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</si>
  <si>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</si>
  <si>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</si>
  <si>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</si>
  <si>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</si>
  <si>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</si>
  <si>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</si>
  <si>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</si>
  <si>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</si>
  <si>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</si>
  <si>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</si>
  <si>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</si>
  <si>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</si>
  <si>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</si>
  <si>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</si>
  <si>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</si>
  <si>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</si>
  <si>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</si>
  <si>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</si>
  <si>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</si>
  <si>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</si>
  <si>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</si>
  <si>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</si>
  <si>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</si>
  <si>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</si>
  <si>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</si>
  <si>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</si>
  <si>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</si>
  <si>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</si>
  <si>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</si>
  <si>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</si>
  <si>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</si>
  <si>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</si>
  <si>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</si>
  <si>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</si>
  <si>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</si>
  <si>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</si>
  <si>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</si>
  <si>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</si>
  <si>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</si>
  <si>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</si>
  <si>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</si>
  <si>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</si>
  <si>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</si>
  <si>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</si>
  <si>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</si>
  <si>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</si>
  <si>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</si>
  <si>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</si>
  <si>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</si>
  <si>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>'2601'</t>
  </si>
  <si>
    <t>External cause codes:  Cut/pierce</t>
  </si>
  <si>
    <t>'2602'</t>
  </si>
  <si>
    <t>External cause codes:  Drowning/submersion</t>
  </si>
  <si>
    <t>'2603'</t>
  </si>
  <si>
    <t>External cause codes:  Fall</t>
  </si>
  <si>
    <t>'2604'</t>
  </si>
  <si>
    <t>External cause codes:  Fire/burn</t>
  </si>
  <si>
    <t>'2605'</t>
  </si>
  <si>
    <t>External cause codes:  Firearm</t>
  </si>
  <si>
    <t>'2606'</t>
  </si>
  <si>
    <t>External cause codes:  Machinery</t>
  </si>
  <si>
    <t>'2607'</t>
  </si>
  <si>
    <t>External cause codes:  Motor vehicle traffic (MVT)</t>
  </si>
  <si>
    <t>'2608'</t>
  </si>
  <si>
    <t>External cause codes:  Pedal cyclist; not MVT</t>
  </si>
  <si>
    <t>'2609'</t>
  </si>
  <si>
    <t>External cause codes:  Pedestrian; not MVT</t>
  </si>
  <si>
    <t>'2610'</t>
  </si>
  <si>
    <t>External cause codes:  Transport; not MVT</t>
  </si>
  <si>
    <t>'2611'</t>
  </si>
  <si>
    <t>External cause codes:  Natural/environment</t>
  </si>
  <si>
    <t>'2612'</t>
  </si>
  <si>
    <t>External cause codes:  Overexertion</t>
  </si>
  <si>
    <t>'2613'</t>
  </si>
  <si>
    <t>External cause codes:  Poisoning</t>
  </si>
  <si>
    <t>'2614'</t>
  </si>
  <si>
    <t>External cause codes:  Struck by; against</t>
  </si>
  <si>
    <t>'2615'</t>
  </si>
  <si>
    <t>External cause codes:  Suffocation</t>
  </si>
  <si>
    <t>'2616'</t>
  </si>
  <si>
    <t>Adverse effects of medical care</t>
  </si>
  <si>
    <t>'2617'</t>
  </si>
  <si>
    <t>Adverse effects of medical drugs</t>
  </si>
  <si>
    <t>'2618'</t>
  </si>
  <si>
    <t>External cause codes:  Other specified and classifiable</t>
  </si>
  <si>
    <t>'2619'</t>
  </si>
  <si>
    <t>External cause codes:  Other specified; NEC</t>
  </si>
  <si>
    <t>'2620'</t>
  </si>
  <si>
    <t>External cause codes:  Unspecified</t>
  </si>
  <si>
    <t>'2621'</t>
  </si>
  <si>
    <t>External cause codes:  Place of occurrence</t>
  </si>
  <si>
    <t>CCS</t>
  </si>
  <si>
    <r>
      <t>CCS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DESCRIPTION</t>
    </r>
  </si>
  <si>
    <t>TABLE H-1</t>
  </si>
  <si>
    <t xml:space="preserve">Hospital Discharges by Diagnosis, Age, and Sex, Connecticut 2016 </t>
  </si>
  <si>
    <t>TABLE H-2</t>
  </si>
  <si>
    <t xml:space="preserve">Hospital Discharges by Diagnosis, Age, and Race-Ethnicity, Connecticut 2016 </t>
  </si>
  <si>
    <t>TABLE H-3</t>
  </si>
  <si>
    <t>TABLE H-4</t>
  </si>
  <si>
    <t>TABLE H-5</t>
  </si>
  <si>
    <t>Connecticut 2016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</si>
  <si>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 xml:space="preserve">a </t>
    </r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</si>
  <si>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 xml:space="preserve">a </t>
    </r>
  </si>
  <si>
    <t>TABLE H-6</t>
  </si>
  <si>
    <t>TABLE H-7</t>
  </si>
  <si>
    <t>Hospital Discharge Rate, Rate Ratio and Rate Difference</t>
  </si>
  <si>
    <t>by Diagnosis, Sex, and Race-Ethnicity, Connecticut 2016</t>
  </si>
  <si>
    <t>TABLE H-8</t>
  </si>
  <si>
    <t>Injury Discharge Rate, Rate Ratio and Rate Difference</t>
  </si>
  <si>
    <t>by Intent and Mechanism, Diagnosis, Sex, and Race-Ethnicity, Connecticut 2016</t>
  </si>
  <si>
    <t>TABLE H-9</t>
  </si>
  <si>
    <t>TABLE H-10</t>
  </si>
  <si>
    <t>TABLE H-11</t>
  </si>
  <si>
    <t>a</t>
  </si>
  <si>
    <t>z</t>
  </si>
  <si>
    <t>Menstrual, menopausal and other female genital conditions</t>
  </si>
  <si>
    <t>Medical observation and evaluation for suspected diseases and conditions</t>
  </si>
  <si>
    <r>
      <t>d</t>
    </r>
    <r>
      <rPr>
        <sz val="8"/>
        <rFont val="Arial"/>
        <family val="2"/>
      </rPr>
      <t xml:space="preserve"> First-listed diagnosis codes.  Caution advised using rates based on small counts (6-14, shaded).  </t>
    </r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</si>
  <si>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</si>
  <si>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</si>
  <si>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>-</t>
  </si>
  <si>
    <r>
      <t>Clinical Classification Software (CCS)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Categories</t>
    </r>
  </si>
  <si>
    <t xml:space="preserve">  When a count is not censored but less than 25, corresponding to a relative standard error of &gt;30%, the associated rate is shaded to indicate imprecision.</t>
  </si>
  <si>
    <t xml:space="preserve">  When a count is not censored but less than 15, corresponding to a relative standard error of &gt;30%, the associated rate is shaded to indicate imprecision.</t>
  </si>
  <si>
    <t xml:space="preserve">  Poisoning by drugs, medicaments, and biologicals (T36-T50)</t>
  </si>
  <si>
    <t xml:space="preserve">  Toxic effects of chiefly non-medicinal substances (T51-T65)</t>
  </si>
  <si>
    <t xml:space="preserve">    Exposure to inanimate mechanical forces (W20-W49)</t>
  </si>
  <si>
    <t xml:space="preserve">      Machinery (W24, W30-W31)</t>
  </si>
  <si>
    <t xml:space="preserve">      Accidental discharge of firearms (W32-W34)</t>
  </si>
  <si>
    <t xml:space="preserve">   Exposure to animate mechanical forces (W50-W64)</t>
  </si>
  <si>
    <t>Undetermined intent (Y22-Y33)</t>
  </si>
  <si>
    <t>Legal intervention and war (Y35-Y36)</t>
  </si>
  <si>
    <r>
      <t xml:space="preserve">d  </t>
    </r>
    <r>
      <rPr>
        <sz val="8"/>
        <rFont val="Arial"/>
        <family val="2"/>
      </rPr>
      <t>Rates are per 100,000 population, age adjusted to the U.S. 2000 standard population.  Caution advised using rates based on small counts (7-14, shaded).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</si>
  <si>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diagnosis. </t>
    </r>
  </si>
  <si>
    <r>
      <t>All firearms injuries</t>
    </r>
    <r>
      <rPr>
        <vertAlign val="superscript"/>
        <sz val="8"/>
        <rFont val="Arial"/>
        <family val="2"/>
      </rPr>
      <t>f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</si>
  <si>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(W32-W34, X72-X74, X93-X95, Y22-Y24, Y35.0, Y36.4, Y36.9, Y37.4, Y37.9, Y38.4).</t>
    </r>
  </si>
  <si>
    <t xml:space="preserve">Injury Discharges by Intent and Mechanism, Diagnosis, and Race-Ethnicity, Connecticut 2016 </t>
  </si>
  <si>
    <t xml:space="preserve">Injury Discharges by Intent and Mechanism, Diagnosis, and Sex, Connecticut 2016 </t>
  </si>
  <si>
    <t>Inpatient and Emergency Department (ED) Visits, Connecticut 2016</t>
  </si>
  <si>
    <t xml:space="preserve">    Exposure to animate mechanical forces (W50-W64)</t>
  </si>
  <si>
    <t xml:space="preserve">  are suppressed when 6 or fewer, and marked "z" when greater than 6, but suppressed to preserve the censoring of an adjacent cell. </t>
  </si>
  <si>
    <t xml:space="preserve">  are suppressed when 6 or less.  When a count is not censored but less than 15, corresponding to a relative standard error of &gt;30%, the associated rate is shaded to indicate imprecision.</t>
  </si>
  <si>
    <t xml:space="preserve">  and rates are not disclosed for six or fewer events, and marked "z" when greater than six, but suppressed to preserve the censoring of an adjacent cell. </t>
  </si>
  <si>
    <t xml:space="preserve">  In keeping with confidentiality regulations, numbers  are suppressed when 6 or less. 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</si>
  <si>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rates, rate ratios, and rate differences  </t>
    </r>
  </si>
  <si>
    <t xml:space="preserve"> are replaced by "a" when the smallest count in the rate is 6 or less, and marked "z" when greater than 6, but suppressed to preserve the censoring of an adjacent cell.  </t>
  </si>
  <si>
    <t xml:space="preserve"> Rates are shaded when the smallest count is less than 15; rate ratios and rate differences are shaded when the smallest count is less than 25. </t>
  </si>
  <si>
    <t xml:space="preserve">  tool for clustering patient diagnoses and procedures into a manageable number of clinically meaningful categories.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</si>
  <si>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</si>
  <si>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</si>
  <si>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Malignant neoplasm of colon, rectum and anus</t>
  </si>
  <si>
    <t>Other diseases of the blood and blood forming organs and certain immune disorders</t>
  </si>
  <si>
    <t>Mental and behavioural disorders due to use of other psychoactive substance</t>
  </si>
  <si>
    <t>Systemic connective tissue disorders</t>
  </si>
  <si>
    <t>Other diseases of male genital organs</t>
  </si>
  <si>
    <t xml:space="preserve">  Anxiety, dissociative, stress-related, somatoform disorders (F40-F48) </t>
  </si>
  <si>
    <t xml:space="preserve">      Intervertebral disc disorders (M50-M51)</t>
  </si>
  <si>
    <t xml:space="preserve">  and rates are not disclosed for six or fewer events. </t>
  </si>
  <si>
    <r>
      <t>a</t>
    </r>
    <r>
      <rPr>
        <sz val="7"/>
        <rFont val="Arial"/>
        <family val="2"/>
      </rPr>
      <t xml:space="preserve"> See Table H-1 for corresponding diagnostic groups by ICD-10-CM codes.</t>
    </r>
  </si>
  <si>
    <r>
      <t>b</t>
    </r>
    <r>
      <rPr>
        <sz val="7.5"/>
        <rFont val="Arial"/>
        <family val="2"/>
      </rPr>
      <t xml:space="preserve"> Includes both benign and malignant neoplasms.</t>
    </r>
  </si>
  <si>
    <r>
      <t>c</t>
    </r>
    <r>
      <rPr>
        <sz val="7.5"/>
        <rFont val="Arial"/>
        <family val="2"/>
      </rPr>
      <t xml:space="preserve"> Endocrine, nutritional, metabolic, and immunologic disorders.</t>
    </r>
  </si>
  <si>
    <r>
      <t>a</t>
    </r>
    <r>
      <rPr>
        <sz val="7"/>
        <rFont val="Arial"/>
        <family val="2"/>
      </rPr>
      <t xml:space="preserve"> See Table H-2 for corresponding diagnostic groups by ICD-10-CM codes.</t>
    </r>
  </si>
  <si>
    <t>Non-Hispanic White</t>
  </si>
  <si>
    <t>Non-Hispanic Black</t>
  </si>
  <si>
    <r>
      <t>NH</t>
    </r>
    <r>
      <rPr>
        <b/>
        <vertAlign val="superscript"/>
        <sz val="8"/>
        <rFont val="Arial"/>
        <family val="2"/>
      </rPr>
      <t xml:space="preserve">d </t>
    </r>
    <r>
      <rPr>
        <b/>
        <sz val="8"/>
        <rFont val="Arial"/>
        <family val="2"/>
      </rPr>
      <t>White</t>
    </r>
  </si>
  <si>
    <r>
      <t>NH</t>
    </r>
    <r>
      <rPr>
        <b/>
        <vertAlign val="superscript"/>
        <sz val="8"/>
        <rFont val="Arial"/>
        <family val="2"/>
      </rPr>
      <t xml:space="preserve">d </t>
    </r>
    <r>
      <rPr>
        <b/>
        <sz val="8"/>
        <rFont val="Arial"/>
        <family val="2"/>
      </rPr>
      <t>Black</t>
    </r>
  </si>
  <si>
    <t>NH=Non-Hispanic  M=Male  F=Female  B=Non-Hispanic Black  W=Non-Hispanic White H=Hispanic in rate columns</t>
  </si>
  <si>
    <t>NH=Non-Hispanic  M=Male  F=Female  B=Non-Hispanic Black W=Non-Hispanic White H=Hispanic in rate columns</t>
  </si>
  <si>
    <t xml:space="preserve">    Non-Hodgkin lymphoma (C82-C85)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</si>
</sst>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7.5"/>
      <name val="Arial"/>
      <family val="2"/>
    </font>
    <font>
      <b/>
      <vertAlign val="superscript"/>
      <sz val="8"/>
      <name val="Arial"/>
      <family val="2"/>
    </font>
    <font>
      <sz val="8.8000000000000007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1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1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/>
      <top style="thin">
        <color rgb="FFC1C1C1"/>
      </top>
      <bottom style="thin">
        <color theme="1"/>
      </bottom>
      <diagonal/>
    </border>
    <border>
      <left/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/>
      <right/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rgb="FFC1C1C1"/>
      </right>
      <top style="thin">
        <color theme="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theme="1"/>
      </top>
      <bottom style="thin">
        <color rgb="FFC1C1C1"/>
      </bottom>
      <diagonal/>
    </border>
    <border>
      <left style="thin">
        <color rgb="FFC1C1C1"/>
      </left>
      <right style="thin">
        <color theme="1"/>
      </right>
      <top style="thin">
        <color theme="1"/>
      </top>
      <bottom style="thin">
        <color rgb="FFC1C1C1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theme="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theme="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indexed="64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 style="thin">
        <color rgb="FFC1C1C1"/>
      </bottom>
      <diagonal/>
    </border>
    <border>
      <left style="thin">
        <color rgb="FFC1C1C1"/>
      </left>
      <right style="thin">
        <color indexed="64"/>
      </right>
      <top style="thin">
        <color indexed="64"/>
      </top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/>
      <top style="thin">
        <color indexed="64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indexed="64"/>
      </bottom>
      <diagonal/>
    </border>
    <border>
      <left/>
      <right style="thin">
        <color rgb="FFC1C1C1"/>
      </right>
      <top style="thin">
        <color indexed="64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theme="2"/>
      </left>
      <right/>
      <top style="thin">
        <color theme="1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/>
      </left>
      <right/>
      <top style="thin">
        <color theme="2"/>
      </top>
      <bottom style="thin">
        <color theme="1"/>
      </bottom>
      <diagonal/>
    </border>
    <border>
      <left/>
      <right style="thin">
        <color theme="2"/>
      </right>
      <top style="thin">
        <color theme="1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/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auto="1"/>
      </top>
      <bottom style="thin">
        <color theme="2" tint="-9.9948118533890809E-2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auto="1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theme="2"/>
      </top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auto="1"/>
      </bottom>
      <diagonal/>
    </border>
    <border>
      <left/>
      <right style="thin">
        <color theme="2"/>
      </right>
      <top style="thin">
        <color auto="1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auto="1"/>
      </left>
      <right style="thin">
        <color theme="2" tint="-9.9948118533890809E-2"/>
      </right>
      <top style="thin">
        <color auto="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auto="1"/>
      </right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2" tint="-9.9948118533890809E-2"/>
      </right>
      <top style="thin">
        <color theme="2" tint="-9.9948118533890809E-2"/>
      </top>
      <bottom style="thin">
        <color auto="1"/>
      </bottom>
      <diagonal/>
    </border>
    <border>
      <left style="thin">
        <color theme="2" tint="-9.9948118533890809E-2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theme="2" tint="-9.9948118533890809E-2"/>
      </left>
      <right/>
      <top style="thin">
        <color auto="1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auto="1"/>
      </bottom>
      <diagonal/>
    </border>
    <border>
      <left/>
      <right style="thin">
        <color theme="2" tint="-9.9948118533890809E-2"/>
      </right>
      <top style="thin">
        <color auto="1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auto="1"/>
      </bottom>
      <diagonal/>
    </border>
    <border>
      <left style="thin">
        <color indexed="64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indexed="64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 style="thin">
        <color indexed="64"/>
      </left>
      <right/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 style="thin">
        <color indexed="64"/>
      </right>
      <top style="thin">
        <color rgb="FFC1C1C1"/>
      </top>
      <bottom style="thin">
        <color rgb="FFC1C1C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578">
    <xf numFmtId="0" fontId="0" fillId="0" borderId="0" xfId="0"/>
    <xf numFmtId="0" fontId="1" fillId="0" borderId="0" xfId="1" applyFont="1"/>
    <xf numFmtId="3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3" fillId="0" borderId="0" xfId="1" applyFont="1" applyBorder="1"/>
    <xf numFmtId="3" fontId="3" fillId="0" borderId="0" xfId="1" applyNumberFormat="1" applyFont="1"/>
    <xf numFmtId="164" fontId="3" fillId="0" borderId="0" xfId="1" applyNumberFormat="1" applyFont="1"/>
    <xf numFmtId="0" fontId="3" fillId="0" borderId="0" xfId="1" applyFont="1"/>
    <xf numFmtId="0" fontId="4" fillId="2" borderId="1" xfId="1" applyFont="1" applyFill="1" applyBorder="1"/>
    <xf numFmtId="0" fontId="3" fillId="0" borderId="5" xfId="1" applyFont="1" applyBorder="1"/>
    <xf numFmtId="0" fontId="5" fillId="2" borderId="6" xfId="1" applyFont="1" applyFill="1" applyBorder="1"/>
    <xf numFmtId="3" fontId="5" fillId="0" borderId="5" xfId="1" applyNumberFormat="1" applyFont="1" applyBorder="1"/>
    <xf numFmtId="164" fontId="5" fillId="0" borderId="7" xfId="1" applyNumberFormat="1" applyFont="1" applyBorder="1"/>
    <xf numFmtId="164" fontId="5" fillId="0" borderId="7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3" fontId="5" fillId="0" borderId="7" xfId="1" applyNumberFormat="1" applyFont="1" applyBorder="1" applyAlignment="1">
      <alignment horizontal="center"/>
    </xf>
    <xf numFmtId="3" fontId="5" fillId="0" borderId="0" xfId="1" applyNumberFormat="1" applyFont="1" applyBorder="1"/>
    <xf numFmtId="164" fontId="5" fillId="0" borderId="6" xfId="1" applyNumberFormat="1" applyFont="1" applyBorder="1" applyAlignment="1">
      <alignment horizontal="center"/>
    </xf>
    <xf numFmtId="0" fontId="5" fillId="0" borderId="11" xfId="1" applyFont="1" applyBorder="1"/>
    <xf numFmtId="3" fontId="5" fillId="0" borderId="12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5" fillId="0" borderId="12" xfId="1" applyNumberFormat="1" applyFont="1" applyBorder="1" applyAlignment="1">
      <alignment horizontal="center"/>
    </xf>
    <xf numFmtId="0" fontId="4" fillId="0" borderId="14" xfId="1" applyFont="1" applyBorder="1"/>
    <xf numFmtId="0" fontId="8" fillId="0" borderId="0" xfId="1" applyFont="1" applyBorder="1"/>
    <xf numFmtId="0" fontId="8" fillId="0" borderId="0" xfId="1" applyFont="1"/>
    <xf numFmtId="0" fontId="4" fillId="0" borderId="5" xfId="1" applyFont="1" applyBorder="1" applyAlignment="1">
      <alignment wrapText="1"/>
    </xf>
    <xf numFmtId="0" fontId="5" fillId="3" borderId="5" xfId="1" applyFont="1" applyFill="1" applyBorder="1" applyAlignment="1"/>
    <xf numFmtId="3" fontId="7" fillId="3" borderId="5" xfId="2" applyNumberFormat="1" applyFont="1" applyFill="1" applyBorder="1" applyAlignment="1">
      <alignment wrapText="1"/>
    </xf>
    <xf numFmtId="164" fontId="7" fillId="3" borderId="0" xfId="2" applyNumberFormat="1" applyFont="1" applyFill="1" applyBorder="1" applyAlignment="1">
      <alignment wrapText="1"/>
    </xf>
    <xf numFmtId="3" fontId="7" fillId="3" borderId="0" xfId="2" applyNumberFormat="1" applyFont="1" applyFill="1" applyBorder="1" applyAlignment="1">
      <alignment wrapText="1"/>
    </xf>
    <xf numFmtId="3" fontId="7" fillId="3" borderId="7" xfId="2" applyNumberFormat="1" applyFont="1" applyFill="1" applyBorder="1" applyAlignment="1">
      <alignment wrapText="1"/>
    </xf>
    <xf numFmtId="164" fontId="3" fillId="3" borderId="0" xfId="1" applyNumberFormat="1" applyFont="1" applyFill="1" applyBorder="1" applyAlignment="1"/>
    <xf numFmtId="3" fontId="3" fillId="3" borderId="0" xfId="1" applyNumberFormat="1" applyFont="1" applyFill="1" applyBorder="1" applyAlignment="1"/>
    <xf numFmtId="3" fontId="3" fillId="3" borderId="7" xfId="1" applyNumberFormat="1" applyFont="1" applyFill="1" applyBorder="1" applyAlignment="1"/>
    <xf numFmtId="0" fontId="9" fillId="0" borderId="5" xfId="1" applyFont="1" applyBorder="1" applyAlignment="1"/>
    <xf numFmtId="0" fontId="10" fillId="0" borderId="5" xfId="0" applyFont="1" applyBorder="1"/>
    <xf numFmtId="0" fontId="5" fillId="0" borderId="5" xfId="1" applyFont="1" applyBorder="1" applyAlignment="1"/>
    <xf numFmtId="0" fontId="5" fillId="0" borderId="5" xfId="1" applyFont="1" applyBorder="1" applyAlignment="1">
      <alignment horizontal="left"/>
    </xf>
    <xf numFmtId="0" fontId="5" fillId="0" borderId="5" xfId="1" applyFont="1" applyBorder="1"/>
    <xf numFmtId="164" fontId="5" fillId="0" borderId="0" xfId="1" applyNumberFormat="1" applyFont="1" applyBorder="1"/>
    <xf numFmtId="0" fontId="5" fillId="0" borderId="8" xfId="1" applyFont="1" applyBorder="1"/>
    <xf numFmtId="164" fontId="5" fillId="0" borderId="10" xfId="1" applyNumberFormat="1" applyFont="1" applyBorder="1"/>
    <xf numFmtId="3" fontId="5" fillId="0" borderId="10" xfId="1" applyNumberFormat="1" applyFont="1" applyBorder="1"/>
    <xf numFmtId="0" fontId="5" fillId="0" borderId="0" xfId="1" applyFont="1"/>
    <xf numFmtId="3" fontId="5" fillId="0" borderId="0" xfId="1" applyNumberFormat="1" applyFont="1"/>
    <xf numFmtId="164" fontId="5" fillId="0" borderId="0" xfId="1" applyNumberFormat="1" applyFont="1"/>
    <xf numFmtId="0" fontId="4" fillId="2" borderId="12" xfId="1" applyFont="1" applyFill="1" applyBorder="1"/>
    <xf numFmtId="3" fontId="5" fillId="0" borderId="1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3" fontId="5" fillId="0" borderId="11" xfId="1" applyNumberFormat="1" applyFont="1" applyBorder="1" applyAlignment="1">
      <alignment horizontal="center"/>
    </xf>
    <xf numFmtId="164" fontId="5" fillId="0" borderId="11" xfId="1" applyNumberFormat="1" applyFont="1" applyBorder="1" applyAlignment="1">
      <alignment horizontal="center"/>
    </xf>
    <xf numFmtId="0" fontId="9" fillId="0" borderId="12" xfId="1" applyFont="1" applyBorder="1" applyAlignment="1"/>
    <xf numFmtId="0" fontId="5" fillId="0" borderId="6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5" fillId="0" borderId="6" xfId="1" applyFont="1" applyBorder="1" applyAlignment="1"/>
    <xf numFmtId="0" fontId="10" fillId="0" borderId="6" xfId="0" applyFont="1" applyBorder="1"/>
    <xf numFmtId="0" fontId="9" fillId="0" borderId="6" xfId="1" applyFont="1" applyBorder="1" applyAlignment="1"/>
    <xf numFmtId="0" fontId="5" fillId="0" borderId="11" xfId="1" applyFont="1" applyBorder="1" applyAlignment="1">
      <alignment horizontal="left"/>
    </xf>
    <xf numFmtId="0" fontId="5" fillId="0" borderId="0" xfId="1" applyFont="1" applyBorder="1"/>
    <xf numFmtId="3" fontId="5" fillId="0" borderId="15" xfId="1" applyNumberFormat="1" applyFont="1" applyBorder="1"/>
    <xf numFmtId="164" fontId="5" fillId="0" borderId="0" xfId="3" applyNumberFormat="1" applyFont="1"/>
    <xf numFmtId="3" fontId="5" fillId="0" borderId="0" xfId="3" applyNumberFormat="1" applyFont="1"/>
    <xf numFmtId="0" fontId="5" fillId="0" borderId="10" xfId="1" applyFont="1" applyBorder="1"/>
    <xf numFmtId="0" fontId="5" fillId="0" borderId="0" xfId="3"/>
    <xf numFmtId="0" fontId="5" fillId="0" borderId="6" xfId="1" applyFont="1" applyBorder="1"/>
    <xf numFmtId="0" fontId="5" fillId="0" borderId="0" xfId="3" applyFont="1"/>
    <xf numFmtId="0" fontId="5" fillId="0" borderId="0" xfId="1" applyFont="1" applyBorder="1" applyAlignment="1">
      <alignment horizontal="left"/>
    </xf>
    <xf numFmtId="0" fontId="5" fillId="4" borderId="6" xfId="1" applyFont="1" applyFill="1" applyBorder="1" applyAlignment="1">
      <alignment horizontal="left"/>
    </xf>
    <xf numFmtId="3" fontId="5" fillId="4" borderId="5" xfId="1" applyNumberFormat="1" applyFont="1" applyFill="1" applyBorder="1" applyAlignment="1"/>
    <xf numFmtId="164" fontId="3" fillId="4" borderId="0" xfId="1" applyNumberFormat="1" applyFont="1" applyFill="1" applyBorder="1" applyAlignment="1"/>
    <xf numFmtId="164" fontId="5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5" fillId="4" borderId="7" xfId="1" applyNumberFormat="1" applyFont="1" applyFill="1" applyBorder="1" applyAlignment="1"/>
    <xf numFmtId="0" fontId="9" fillId="0" borderId="6" xfId="1" applyFont="1" applyBorder="1"/>
    <xf numFmtId="0" fontId="5" fillId="0" borderId="11" xfId="1" applyFont="1" applyBorder="1" applyAlignment="1"/>
    <xf numFmtId="3" fontId="3" fillId="0" borderId="0" xfId="3" applyNumberFormat="1" applyFont="1" applyBorder="1"/>
    <xf numFmtId="164" fontId="3" fillId="0" borderId="0" xfId="3" applyNumberFormat="1" applyFont="1" applyBorder="1"/>
    <xf numFmtId="0" fontId="6" fillId="0" borderId="0" xfId="1" applyFont="1"/>
    <xf numFmtId="0" fontId="12" fillId="0" borderId="0" xfId="1" applyFont="1"/>
    <xf numFmtId="0" fontId="6" fillId="0" borderId="0" xfId="1" applyFont="1" applyBorder="1"/>
    <xf numFmtId="0" fontId="13" fillId="0" borderId="0" xfId="1" applyFont="1"/>
    <xf numFmtId="3" fontId="7" fillId="3" borderId="16" xfId="2" applyNumberFormat="1" applyFont="1" applyFill="1" applyBorder="1" applyAlignment="1">
      <alignment wrapText="1"/>
    </xf>
    <xf numFmtId="164" fontId="7" fillId="3" borderId="16" xfId="2" applyNumberFormat="1" applyFont="1" applyFill="1" applyBorder="1" applyAlignment="1">
      <alignment wrapText="1"/>
    </xf>
    <xf numFmtId="164" fontId="3" fillId="3" borderId="16" xfId="1" applyNumberFormat="1" applyFont="1" applyFill="1" applyBorder="1" applyAlignment="1"/>
    <xf numFmtId="3" fontId="3" fillId="3" borderId="16" xfId="1" applyNumberFormat="1" applyFont="1" applyFill="1" applyBorder="1" applyAlignment="1"/>
    <xf numFmtId="0" fontId="9" fillId="0" borderId="14" xfId="1" applyFont="1" applyBorder="1" applyAlignment="1"/>
    <xf numFmtId="0" fontId="9" fillId="0" borderId="5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9" fillId="0" borderId="5" xfId="1" applyFont="1" applyBorder="1"/>
    <xf numFmtId="0" fontId="5" fillId="0" borderId="8" xfId="1" applyFont="1" applyBorder="1" applyAlignment="1"/>
    <xf numFmtId="0" fontId="5" fillId="4" borderId="5" xfId="1" applyFont="1" applyFill="1" applyBorder="1" applyAlignment="1">
      <alignment horizontal="left"/>
    </xf>
    <xf numFmtId="3" fontId="5" fillId="4" borderId="28" xfId="1" applyNumberFormat="1" applyFont="1" applyFill="1" applyBorder="1" applyAlignment="1"/>
    <xf numFmtId="3" fontId="5" fillId="4" borderId="29" xfId="1" applyNumberFormat="1" applyFont="1" applyFill="1" applyBorder="1" applyAlignment="1"/>
    <xf numFmtId="3" fontId="10" fillId="5" borderId="16" xfId="0" applyNumberFormat="1" applyFont="1" applyFill="1" applyBorder="1" applyAlignment="1">
      <alignment horizontal="right" vertical="center"/>
    </xf>
    <xf numFmtId="3" fontId="10" fillId="5" borderId="17" xfId="0" applyNumberFormat="1" applyFont="1" applyFill="1" applyBorder="1" applyAlignment="1">
      <alignment horizontal="right" vertical="center"/>
    </xf>
    <xf numFmtId="3" fontId="3" fillId="0" borderId="0" xfId="1" applyNumberFormat="1" applyFont="1" applyBorder="1"/>
    <xf numFmtId="3" fontId="10" fillId="5" borderId="21" xfId="0" applyNumberFormat="1" applyFont="1" applyFill="1" applyBorder="1" applyAlignment="1">
      <alignment horizontal="right" vertical="center"/>
    </xf>
    <xf numFmtId="3" fontId="10" fillId="5" borderId="26" xfId="0" applyNumberFormat="1" applyFont="1" applyFill="1" applyBorder="1" applyAlignment="1">
      <alignment horizontal="right" vertical="center"/>
    </xf>
    <xf numFmtId="3" fontId="10" fillId="5" borderId="30" xfId="0" applyNumberFormat="1" applyFont="1" applyFill="1" applyBorder="1" applyAlignment="1">
      <alignment horizontal="right" vertical="center"/>
    </xf>
    <xf numFmtId="164" fontId="10" fillId="5" borderId="17" xfId="0" applyNumberFormat="1" applyFont="1" applyFill="1" applyBorder="1" applyAlignment="1">
      <alignment horizontal="right" vertical="center"/>
    </xf>
    <xf numFmtId="164" fontId="10" fillId="5" borderId="16" xfId="0" applyNumberFormat="1" applyFont="1" applyFill="1" applyBorder="1" applyAlignment="1">
      <alignment horizontal="right" vertical="center"/>
    </xf>
    <xf numFmtId="164" fontId="10" fillId="5" borderId="22" xfId="0" applyNumberFormat="1" applyFont="1" applyFill="1" applyBorder="1" applyAlignment="1">
      <alignment horizontal="right" vertical="center"/>
    </xf>
    <xf numFmtId="164" fontId="10" fillId="5" borderId="31" xfId="0" applyNumberFormat="1" applyFont="1" applyFill="1" applyBorder="1" applyAlignment="1">
      <alignment horizontal="right" vertical="center"/>
    </xf>
    <xf numFmtId="3" fontId="10" fillId="5" borderId="22" xfId="0" applyNumberFormat="1" applyFont="1" applyFill="1" applyBorder="1" applyAlignment="1">
      <alignment horizontal="right" vertical="center"/>
    </xf>
    <xf numFmtId="3" fontId="10" fillId="5" borderId="23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horizontal="right" vertical="center"/>
    </xf>
    <xf numFmtId="3" fontId="10" fillId="5" borderId="31" xfId="0" applyNumberFormat="1" applyFont="1" applyFill="1" applyBorder="1" applyAlignment="1">
      <alignment horizontal="right" vertical="center"/>
    </xf>
    <xf numFmtId="3" fontId="10" fillId="5" borderId="32" xfId="0" applyNumberFormat="1" applyFont="1" applyFill="1" applyBorder="1" applyAlignment="1">
      <alignment horizontal="right" vertical="center"/>
    </xf>
    <xf numFmtId="3" fontId="10" fillId="5" borderId="25" xfId="0" applyNumberFormat="1" applyFont="1" applyFill="1" applyBorder="1" applyAlignment="1">
      <alignment horizontal="right" vertical="center"/>
    </xf>
    <xf numFmtId="3" fontId="10" fillId="5" borderId="27" xfId="0" applyNumberFormat="1" applyFont="1" applyFill="1" applyBorder="1" applyAlignment="1">
      <alignment horizontal="right" vertical="center"/>
    </xf>
    <xf numFmtId="3" fontId="10" fillId="5" borderId="34" xfId="0" applyNumberFormat="1" applyFont="1" applyFill="1" applyBorder="1" applyAlignment="1">
      <alignment horizontal="right" vertical="center"/>
    </xf>
    <xf numFmtId="0" fontId="5" fillId="2" borderId="5" xfId="1" applyFont="1" applyFill="1" applyBorder="1"/>
    <xf numFmtId="3" fontId="5" fillId="0" borderId="35" xfId="1" applyNumberFormat="1" applyFont="1" applyBorder="1"/>
    <xf numFmtId="3" fontId="5" fillId="0" borderId="36" xfId="1" applyNumberFormat="1" applyFont="1" applyBorder="1"/>
    <xf numFmtId="3" fontId="5" fillId="0" borderId="37" xfId="1" applyNumberFormat="1" applyFont="1" applyBorder="1" applyAlignment="1">
      <alignment horizontal="center"/>
    </xf>
    <xf numFmtId="164" fontId="5" fillId="0" borderId="36" xfId="1" applyNumberFormat="1" applyFont="1" applyBorder="1"/>
    <xf numFmtId="164" fontId="5" fillId="0" borderId="40" xfId="1" applyNumberFormat="1" applyFont="1" applyBorder="1" applyAlignment="1">
      <alignment horizontal="center"/>
    </xf>
    <xf numFmtId="3" fontId="5" fillId="0" borderId="41" xfId="1" applyNumberFormat="1" applyFont="1" applyBorder="1" applyAlignment="1">
      <alignment horizontal="center"/>
    </xf>
    <xf numFmtId="164" fontId="5" fillId="0" borderId="42" xfId="1" applyNumberFormat="1" applyFont="1" applyBorder="1" applyAlignment="1">
      <alignment horizontal="center"/>
    </xf>
    <xf numFmtId="164" fontId="5" fillId="0" borderId="43" xfId="1" applyNumberFormat="1" applyFont="1" applyBorder="1" applyAlignment="1">
      <alignment horizontal="center"/>
    </xf>
    <xf numFmtId="164" fontId="5" fillId="0" borderId="44" xfId="1" applyNumberFormat="1" applyFont="1" applyBorder="1" applyAlignment="1">
      <alignment horizontal="center"/>
    </xf>
    <xf numFmtId="3" fontId="5" fillId="0" borderId="36" xfId="1" applyNumberFormat="1" applyFont="1" applyBorder="1" applyAlignment="1">
      <alignment horizontal="center"/>
    </xf>
    <xf numFmtId="3" fontId="5" fillId="0" borderId="45" xfId="1" applyNumberFormat="1" applyFont="1" applyBorder="1" applyAlignment="1">
      <alignment horizontal="center"/>
    </xf>
    <xf numFmtId="3" fontId="5" fillId="0" borderId="42" xfId="1" applyNumberFormat="1" applyFont="1" applyBorder="1" applyAlignment="1">
      <alignment horizontal="center"/>
    </xf>
    <xf numFmtId="3" fontId="5" fillId="0" borderId="43" xfId="1" applyNumberFormat="1" applyFont="1" applyBorder="1" applyAlignment="1">
      <alignment horizontal="center"/>
    </xf>
    <xf numFmtId="3" fontId="5" fillId="0" borderId="44" xfId="1" applyNumberFormat="1" applyFont="1" applyBorder="1" applyAlignment="1">
      <alignment horizontal="center"/>
    </xf>
    <xf numFmtId="3" fontId="10" fillId="5" borderId="46" xfId="0" applyNumberFormat="1" applyFont="1" applyFill="1" applyBorder="1" applyAlignment="1">
      <alignment horizontal="right" vertical="center"/>
    </xf>
    <xf numFmtId="164" fontId="10" fillId="5" borderId="47" xfId="0" applyNumberFormat="1" applyFont="1" applyFill="1" applyBorder="1" applyAlignment="1">
      <alignment horizontal="right" vertical="center"/>
    </xf>
    <xf numFmtId="3" fontId="10" fillId="5" borderId="47" xfId="0" applyNumberFormat="1" applyFont="1" applyFill="1" applyBorder="1" applyAlignment="1">
      <alignment horizontal="right" vertical="center"/>
    </xf>
    <xf numFmtId="3" fontId="10" fillId="5" borderId="48" xfId="0" applyNumberFormat="1" applyFont="1" applyFill="1" applyBorder="1" applyAlignment="1">
      <alignment horizontal="right" vertical="center"/>
    </xf>
    <xf numFmtId="3" fontId="10" fillId="5" borderId="49" xfId="0" applyNumberFormat="1" applyFont="1" applyFill="1" applyBorder="1" applyAlignment="1">
      <alignment horizontal="right" vertical="center"/>
    </xf>
    <xf numFmtId="3" fontId="10" fillId="5" borderId="50" xfId="0" applyNumberFormat="1" applyFont="1" applyFill="1" applyBorder="1" applyAlignment="1">
      <alignment horizontal="right" vertical="center"/>
    </xf>
    <xf numFmtId="3" fontId="7" fillId="3" borderId="49" xfId="2" applyNumberFormat="1" applyFont="1" applyFill="1" applyBorder="1" applyAlignment="1">
      <alignment wrapText="1"/>
    </xf>
    <xf numFmtId="3" fontId="3" fillId="3" borderId="50" xfId="1" applyNumberFormat="1" applyFont="1" applyFill="1" applyBorder="1" applyAlignment="1"/>
    <xf numFmtId="3" fontId="10" fillId="5" borderId="37" xfId="0" applyNumberFormat="1" applyFont="1" applyFill="1" applyBorder="1" applyAlignment="1">
      <alignment horizontal="right" vertical="center"/>
    </xf>
    <xf numFmtId="164" fontId="10" fillId="5" borderId="38" xfId="0" applyNumberFormat="1" applyFont="1" applyFill="1" applyBorder="1" applyAlignment="1">
      <alignment horizontal="right" vertical="center"/>
    </xf>
    <xf numFmtId="3" fontId="10" fillId="5" borderId="38" xfId="0" applyNumberFormat="1" applyFont="1" applyFill="1" applyBorder="1" applyAlignment="1">
      <alignment horizontal="right" vertical="center"/>
    </xf>
    <xf numFmtId="3" fontId="10" fillId="5" borderId="39" xfId="0" applyNumberFormat="1" applyFont="1" applyFill="1" applyBorder="1" applyAlignment="1">
      <alignment horizontal="right" vertical="center"/>
    </xf>
    <xf numFmtId="3" fontId="10" fillId="5" borderId="51" xfId="0" applyNumberFormat="1" applyFont="1" applyFill="1" applyBorder="1" applyAlignment="1">
      <alignment horizontal="right" vertical="center"/>
    </xf>
    <xf numFmtId="3" fontId="10" fillId="5" borderId="52" xfId="0" applyNumberFormat="1" applyFont="1" applyFill="1" applyBorder="1" applyAlignment="1">
      <alignment horizontal="right" vertical="center"/>
    </xf>
    <xf numFmtId="3" fontId="7" fillId="3" borderId="52" xfId="2" applyNumberFormat="1" applyFont="1" applyFill="1" applyBorder="1" applyAlignment="1">
      <alignment wrapText="1"/>
    </xf>
    <xf numFmtId="3" fontId="10" fillId="5" borderId="40" xfId="0" applyNumberFormat="1" applyFont="1" applyFill="1" applyBorder="1" applyAlignment="1">
      <alignment horizontal="right" vertical="center"/>
    </xf>
    <xf numFmtId="3" fontId="10" fillId="5" borderId="53" xfId="0" applyNumberFormat="1" applyFont="1" applyFill="1" applyBorder="1" applyAlignment="1">
      <alignment horizontal="right" vertical="center"/>
    </xf>
    <xf numFmtId="3" fontId="10" fillId="5" borderId="54" xfId="0" applyNumberFormat="1" applyFont="1" applyFill="1" applyBorder="1" applyAlignment="1">
      <alignment horizontal="right" vertical="center"/>
    </xf>
    <xf numFmtId="3" fontId="7" fillId="3" borderId="50" xfId="2" applyNumberFormat="1" applyFont="1" applyFill="1" applyBorder="1" applyAlignment="1">
      <alignment wrapText="1"/>
    </xf>
    <xf numFmtId="3" fontId="7" fillId="3" borderId="54" xfId="2" applyNumberFormat="1" applyFont="1" applyFill="1" applyBorder="1" applyAlignment="1">
      <alignment wrapText="1"/>
    </xf>
    <xf numFmtId="3" fontId="10" fillId="5" borderId="41" xfId="0" applyNumberFormat="1" applyFont="1" applyFill="1" applyBorder="1" applyAlignment="1">
      <alignment horizontal="right" vertical="center"/>
    </xf>
    <xf numFmtId="3" fontId="10" fillId="5" borderId="24" xfId="0" applyNumberFormat="1" applyFont="1" applyFill="1" applyBorder="1" applyAlignment="1">
      <alignment horizontal="right" vertical="center"/>
    </xf>
    <xf numFmtId="3" fontId="10" fillId="5" borderId="20" xfId="0" applyNumberFormat="1" applyFont="1" applyFill="1" applyBorder="1" applyAlignment="1">
      <alignment horizontal="right" vertical="center"/>
    </xf>
    <xf numFmtId="3" fontId="10" fillId="5" borderId="33" xfId="0" applyNumberFormat="1" applyFont="1" applyFill="1" applyBorder="1" applyAlignment="1">
      <alignment horizontal="right" vertical="center"/>
    </xf>
    <xf numFmtId="3" fontId="7" fillId="3" borderId="28" xfId="2" applyNumberFormat="1" applyFont="1" applyFill="1" applyBorder="1" applyAlignment="1">
      <alignment wrapText="1"/>
    </xf>
    <xf numFmtId="3" fontId="3" fillId="3" borderId="29" xfId="1" applyNumberFormat="1" applyFont="1" applyFill="1" applyBorder="1" applyAlignment="1"/>
    <xf numFmtId="3" fontId="7" fillId="3" borderId="29" xfId="2" applyNumberFormat="1" applyFont="1" applyFill="1" applyBorder="1" applyAlignment="1">
      <alignment wrapText="1"/>
    </xf>
    <xf numFmtId="3" fontId="10" fillId="5" borderId="55" xfId="0" applyNumberFormat="1" applyFont="1" applyFill="1" applyBorder="1" applyAlignment="1">
      <alignment horizontal="right" vertical="center"/>
    </xf>
    <xf numFmtId="164" fontId="10" fillId="5" borderId="56" xfId="0" applyNumberFormat="1" applyFont="1" applyFill="1" applyBorder="1" applyAlignment="1">
      <alignment horizontal="right" vertical="center"/>
    </xf>
    <xf numFmtId="3" fontId="10" fillId="5" borderId="56" xfId="0" applyNumberFormat="1" applyFont="1" applyFill="1" applyBorder="1" applyAlignment="1">
      <alignment horizontal="right" vertical="center"/>
    </xf>
    <xf numFmtId="3" fontId="10" fillId="5" borderId="57" xfId="0" applyNumberFormat="1" applyFont="1" applyFill="1" applyBorder="1" applyAlignment="1">
      <alignment horizontal="right" vertical="center"/>
    </xf>
    <xf numFmtId="3" fontId="10" fillId="5" borderId="58" xfId="0" applyNumberFormat="1" applyFont="1" applyFill="1" applyBorder="1" applyAlignment="1">
      <alignment horizontal="right" vertical="center"/>
    </xf>
    <xf numFmtId="3" fontId="10" fillId="5" borderId="59" xfId="0" applyNumberFormat="1" applyFont="1" applyFill="1" applyBorder="1" applyAlignment="1">
      <alignment horizontal="right" vertical="center"/>
    </xf>
    <xf numFmtId="3" fontId="10" fillId="5" borderId="60" xfId="0" applyNumberFormat="1" applyFont="1" applyFill="1" applyBorder="1" applyAlignment="1">
      <alignment horizontal="right" vertical="center"/>
    </xf>
    <xf numFmtId="164" fontId="10" fillId="5" borderId="61" xfId="0" applyNumberFormat="1" applyFont="1" applyFill="1" applyBorder="1" applyAlignment="1">
      <alignment horizontal="right" vertical="center"/>
    </xf>
    <xf numFmtId="3" fontId="10" fillId="5" borderId="61" xfId="0" applyNumberFormat="1" applyFont="1" applyFill="1" applyBorder="1" applyAlignment="1">
      <alignment horizontal="right" vertical="center"/>
    </xf>
    <xf numFmtId="3" fontId="10" fillId="5" borderId="62" xfId="0" applyNumberFormat="1" applyFont="1" applyFill="1" applyBorder="1" applyAlignment="1">
      <alignment horizontal="right" vertical="center"/>
    </xf>
    <xf numFmtId="3" fontId="10" fillId="5" borderId="63" xfId="0" applyNumberFormat="1" applyFont="1" applyFill="1" applyBorder="1" applyAlignment="1">
      <alignment horizontal="right" vertical="center"/>
    </xf>
    <xf numFmtId="3" fontId="10" fillId="5" borderId="64" xfId="0" applyNumberFormat="1" applyFont="1" applyFill="1" applyBorder="1" applyAlignment="1">
      <alignment horizontal="right" vertical="center"/>
    </xf>
    <xf numFmtId="3" fontId="10" fillId="5" borderId="65" xfId="0" applyNumberFormat="1" applyFont="1" applyFill="1" applyBorder="1" applyAlignment="1">
      <alignment horizontal="right" vertical="center"/>
    </xf>
    <xf numFmtId="3" fontId="10" fillId="5" borderId="66" xfId="0" applyNumberFormat="1" applyFont="1" applyFill="1" applyBorder="1" applyAlignment="1">
      <alignment horizontal="right" vertical="center"/>
    </xf>
    <xf numFmtId="0" fontId="4" fillId="0" borderId="5" xfId="1" applyFont="1" applyBorder="1"/>
    <xf numFmtId="0" fontId="5" fillId="2" borderId="12" xfId="1" applyFont="1" applyFill="1" applyBorder="1"/>
    <xf numFmtId="3" fontId="5" fillId="0" borderId="14" xfId="1" applyNumberFormat="1" applyFont="1" applyBorder="1"/>
    <xf numFmtId="164" fontId="5" fillId="0" borderId="13" xfId="1" applyNumberFormat="1" applyFont="1" applyBorder="1"/>
    <xf numFmtId="164" fontId="5" fillId="0" borderId="13" xfId="1" applyNumberFormat="1" applyFont="1" applyBorder="1" applyAlignment="1">
      <alignment horizontal="center"/>
    </xf>
    <xf numFmtId="3" fontId="10" fillId="5" borderId="68" xfId="0" applyNumberFormat="1" applyFont="1" applyFill="1" applyBorder="1" applyAlignment="1">
      <alignment horizontal="right" vertical="center"/>
    </xf>
    <xf numFmtId="3" fontId="10" fillId="5" borderId="18" xfId="0" applyNumberFormat="1" applyFont="1" applyFill="1" applyBorder="1" applyAlignment="1">
      <alignment horizontal="right" vertical="center"/>
    </xf>
    <xf numFmtId="3" fontId="10" fillId="5" borderId="67" xfId="0" applyNumberFormat="1" applyFont="1" applyFill="1" applyBorder="1" applyAlignment="1">
      <alignment horizontal="right" vertical="center"/>
    </xf>
    <xf numFmtId="164" fontId="10" fillId="5" borderId="68" xfId="0" applyNumberFormat="1" applyFont="1" applyFill="1" applyBorder="1" applyAlignment="1">
      <alignment horizontal="right" vertical="center"/>
    </xf>
    <xf numFmtId="164" fontId="10" fillId="5" borderId="18" xfId="0" applyNumberFormat="1" applyFont="1" applyFill="1" applyBorder="1" applyAlignment="1">
      <alignment horizontal="right" vertical="center"/>
    </xf>
    <xf numFmtId="164" fontId="10" fillId="5" borderId="67" xfId="0" applyNumberFormat="1" applyFont="1" applyFill="1" applyBorder="1" applyAlignment="1">
      <alignment horizontal="right" vertical="center"/>
    </xf>
    <xf numFmtId="3" fontId="10" fillId="5" borderId="69" xfId="0" applyNumberFormat="1" applyFont="1" applyFill="1" applyBorder="1" applyAlignment="1">
      <alignment horizontal="right" vertical="center"/>
    </xf>
    <xf numFmtId="164" fontId="10" fillId="5" borderId="70" xfId="0" applyNumberFormat="1" applyFont="1" applyFill="1" applyBorder="1" applyAlignment="1">
      <alignment horizontal="right" vertical="center"/>
    </xf>
    <xf numFmtId="3" fontId="10" fillId="5" borderId="70" xfId="0" applyNumberFormat="1" applyFont="1" applyFill="1" applyBorder="1" applyAlignment="1">
      <alignment horizontal="right" vertical="center"/>
    </xf>
    <xf numFmtId="3" fontId="10" fillId="5" borderId="71" xfId="0" applyNumberFormat="1" applyFont="1" applyFill="1" applyBorder="1" applyAlignment="1">
      <alignment horizontal="right" vertical="center"/>
    </xf>
    <xf numFmtId="3" fontId="10" fillId="5" borderId="72" xfId="0" applyNumberFormat="1" applyFont="1" applyFill="1" applyBorder="1" applyAlignment="1">
      <alignment horizontal="right" vertical="center"/>
    </xf>
    <xf numFmtId="3" fontId="10" fillId="5" borderId="73" xfId="0" applyNumberFormat="1" applyFont="1" applyFill="1" applyBorder="1" applyAlignment="1">
      <alignment horizontal="right" vertical="center"/>
    </xf>
    <xf numFmtId="3" fontId="10" fillId="5" borderId="74" xfId="0" applyNumberFormat="1" applyFont="1" applyFill="1" applyBorder="1" applyAlignment="1">
      <alignment horizontal="right" vertical="center"/>
    </xf>
    <xf numFmtId="3" fontId="10" fillId="5" borderId="75" xfId="0" applyNumberFormat="1" applyFont="1" applyFill="1" applyBorder="1" applyAlignment="1">
      <alignment horizontal="right" vertical="center"/>
    </xf>
    <xf numFmtId="3" fontId="10" fillId="5" borderId="76" xfId="0" applyNumberFormat="1" applyFont="1" applyFill="1" applyBorder="1" applyAlignment="1">
      <alignment horizontal="right" vertical="center"/>
    </xf>
    <xf numFmtId="164" fontId="10" fillId="5" borderId="77" xfId="0" applyNumberFormat="1" applyFont="1" applyFill="1" applyBorder="1" applyAlignment="1">
      <alignment horizontal="right" vertical="center"/>
    </xf>
    <xf numFmtId="3" fontId="10" fillId="5" borderId="77" xfId="0" applyNumberFormat="1" applyFont="1" applyFill="1" applyBorder="1" applyAlignment="1">
      <alignment horizontal="right" vertical="center"/>
    </xf>
    <xf numFmtId="3" fontId="10" fillId="5" borderId="78" xfId="0" applyNumberFormat="1" applyFont="1" applyFill="1" applyBorder="1" applyAlignment="1">
      <alignment horizontal="right" vertical="center"/>
    </xf>
    <xf numFmtId="3" fontId="10" fillId="5" borderId="79" xfId="0" applyNumberFormat="1" applyFont="1" applyFill="1" applyBorder="1" applyAlignment="1">
      <alignment horizontal="right" vertical="center"/>
    </xf>
    <xf numFmtId="3" fontId="10" fillId="5" borderId="80" xfId="0" applyNumberFormat="1" applyFont="1" applyFill="1" applyBorder="1" applyAlignment="1">
      <alignment horizontal="right" vertical="center"/>
    </xf>
    <xf numFmtId="3" fontId="10" fillId="5" borderId="81" xfId="0" applyNumberFormat="1" applyFont="1" applyFill="1" applyBorder="1" applyAlignment="1">
      <alignment horizontal="right" vertical="center"/>
    </xf>
    <xf numFmtId="3" fontId="10" fillId="5" borderId="82" xfId="0" applyNumberFormat="1" applyFont="1" applyFill="1" applyBorder="1" applyAlignment="1">
      <alignment horizontal="right" vertical="center"/>
    </xf>
    <xf numFmtId="3" fontId="10" fillId="5" borderId="83" xfId="0" applyNumberFormat="1" applyFont="1" applyFill="1" applyBorder="1" applyAlignment="1">
      <alignment horizontal="right" vertical="center"/>
    </xf>
    <xf numFmtId="3" fontId="10" fillId="5" borderId="84" xfId="0" applyNumberFormat="1" applyFont="1" applyFill="1" applyBorder="1" applyAlignment="1">
      <alignment horizontal="right" vertical="center"/>
    </xf>
    <xf numFmtId="3" fontId="10" fillId="5" borderId="85" xfId="0" applyNumberFormat="1" applyFont="1" applyFill="1" applyBorder="1" applyAlignment="1">
      <alignment horizontal="right" vertical="center"/>
    </xf>
    <xf numFmtId="3" fontId="10" fillId="5" borderId="86" xfId="0" applyNumberFormat="1" applyFont="1" applyFill="1" applyBorder="1" applyAlignment="1">
      <alignment horizontal="right" vertical="center"/>
    </xf>
    <xf numFmtId="3" fontId="10" fillId="5" borderId="87" xfId="0" applyNumberFormat="1" applyFont="1" applyFill="1" applyBorder="1" applyAlignment="1">
      <alignment horizontal="right" vertical="center"/>
    </xf>
    <xf numFmtId="164" fontId="10" fillId="5" borderId="88" xfId="0" applyNumberFormat="1" applyFont="1" applyFill="1" applyBorder="1" applyAlignment="1">
      <alignment horizontal="right" vertical="center"/>
    </xf>
    <xf numFmtId="164" fontId="10" fillId="5" borderId="89" xfId="0" applyNumberFormat="1" applyFont="1" applyFill="1" applyBorder="1" applyAlignment="1">
      <alignment horizontal="right" vertical="center"/>
    </xf>
    <xf numFmtId="3" fontId="10" fillId="5" borderId="89" xfId="0" applyNumberFormat="1" applyFont="1" applyFill="1" applyBorder="1" applyAlignment="1">
      <alignment horizontal="right" vertical="center"/>
    </xf>
    <xf numFmtId="3" fontId="10" fillId="5" borderId="90" xfId="0" applyNumberFormat="1" applyFont="1" applyFill="1" applyBorder="1" applyAlignment="1">
      <alignment horizontal="right" vertical="center"/>
    </xf>
    <xf numFmtId="3" fontId="10" fillId="5" borderId="91" xfId="0" applyNumberFormat="1" applyFont="1" applyFill="1" applyBorder="1" applyAlignment="1">
      <alignment horizontal="right" vertical="center"/>
    </xf>
    <xf numFmtId="3" fontId="10" fillId="5" borderId="92" xfId="0" applyNumberFormat="1" applyFont="1" applyFill="1" applyBorder="1" applyAlignment="1">
      <alignment horizontal="right" vertical="center"/>
    </xf>
    <xf numFmtId="3" fontId="10" fillId="5" borderId="93" xfId="0" applyNumberFormat="1" applyFont="1" applyFill="1" applyBorder="1" applyAlignment="1">
      <alignment horizontal="right" vertical="center"/>
    </xf>
    <xf numFmtId="164" fontId="10" fillId="5" borderId="94" xfId="0" applyNumberFormat="1" applyFont="1" applyFill="1" applyBorder="1" applyAlignment="1">
      <alignment horizontal="right" vertical="center"/>
    </xf>
    <xf numFmtId="164" fontId="10" fillId="5" borderId="95" xfId="0" applyNumberFormat="1" applyFont="1" applyFill="1" applyBorder="1" applyAlignment="1">
      <alignment horizontal="right" vertical="center"/>
    </xf>
    <xf numFmtId="3" fontId="10" fillId="5" borderId="95" xfId="0" applyNumberFormat="1" applyFont="1" applyFill="1" applyBorder="1" applyAlignment="1">
      <alignment horizontal="right" vertical="center"/>
    </xf>
    <xf numFmtId="3" fontId="10" fillId="5" borderId="96" xfId="0" applyNumberFormat="1" applyFont="1" applyFill="1" applyBorder="1" applyAlignment="1">
      <alignment horizontal="right" vertical="center"/>
    </xf>
    <xf numFmtId="3" fontId="10" fillId="5" borderId="97" xfId="0" applyNumberFormat="1" applyFont="1" applyFill="1" applyBorder="1" applyAlignment="1">
      <alignment horizontal="right" vertical="center"/>
    </xf>
    <xf numFmtId="3" fontId="10" fillId="5" borderId="98" xfId="0" applyNumberFormat="1" applyFont="1" applyFill="1" applyBorder="1" applyAlignment="1">
      <alignment horizontal="right" vertical="center"/>
    </xf>
    <xf numFmtId="3" fontId="10" fillId="5" borderId="99" xfId="0" applyNumberFormat="1" applyFont="1" applyFill="1" applyBorder="1" applyAlignment="1">
      <alignment horizontal="right" vertical="center"/>
    </xf>
    <xf numFmtId="3" fontId="10" fillId="5" borderId="100" xfId="0" applyNumberFormat="1" applyFont="1" applyFill="1" applyBorder="1" applyAlignment="1">
      <alignment horizontal="right" vertical="center"/>
    </xf>
    <xf numFmtId="3" fontId="10" fillId="5" borderId="101" xfId="0" applyNumberFormat="1" applyFont="1" applyFill="1" applyBorder="1" applyAlignment="1">
      <alignment horizontal="right" vertical="center"/>
    </xf>
    <xf numFmtId="3" fontId="10" fillId="5" borderId="88" xfId="0" applyNumberFormat="1" applyFont="1" applyFill="1" applyBorder="1" applyAlignment="1">
      <alignment horizontal="right" vertical="center"/>
    </xf>
    <xf numFmtId="3" fontId="10" fillId="5" borderId="102" xfId="0" applyNumberFormat="1" applyFont="1" applyFill="1" applyBorder="1" applyAlignment="1">
      <alignment horizontal="right" vertical="center"/>
    </xf>
    <xf numFmtId="3" fontId="10" fillId="5" borderId="103" xfId="0" applyNumberFormat="1" applyFont="1" applyFill="1" applyBorder="1" applyAlignment="1">
      <alignment horizontal="right" vertical="center"/>
    </xf>
    <xf numFmtId="3" fontId="10" fillId="5" borderId="104" xfId="0" applyNumberFormat="1" applyFont="1" applyFill="1" applyBorder="1" applyAlignment="1">
      <alignment horizontal="right" vertical="center"/>
    </xf>
    <xf numFmtId="3" fontId="10" fillId="5" borderId="105" xfId="0" applyNumberFormat="1" applyFont="1" applyFill="1" applyBorder="1" applyAlignment="1">
      <alignment horizontal="right" vertical="center"/>
    </xf>
    <xf numFmtId="3" fontId="10" fillId="5" borderId="94" xfId="0" applyNumberFormat="1" applyFont="1" applyFill="1" applyBorder="1" applyAlignment="1">
      <alignment horizontal="right" vertical="center"/>
    </xf>
    <xf numFmtId="3" fontId="10" fillId="5" borderId="106" xfId="0" applyNumberFormat="1" applyFont="1" applyFill="1" applyBorder="1" applyAlignment="1">
      <alignment horizontal="right" vertical="center"/>
    </xf>
    <xf numFmtId="3" fontId="10" fillId="5" borderId="107" xfId="0" applyNumberFormat="1" applyFont="1" applyFill="1" applyBorder="1" applyAlignment="1">
      <alignment horizontal="right" vertical="center"/>
    </xf>
    <xf numFmtId="3" fontId="10" fillId="5" borderId="108" xfId="0" applyNumberFormat="1" applyFont="1" applyFill="1" applyBorder="1" applyAlignment="1">
      <alignment horizontal="right" vertical="center"/>
    </xf>
    <xf numFmtId="3" fontId="10" fillId="5" borderId="109" xfId="0" applyNumberFormat="1" applyFont="1" applyFill="1" applyBorder="1" applyAlignment="1">
      <alignment horizontal="right" vertical="center"/>
    </xf>
    <xf numFmtId="3" fontId="10" fillId="5" borderId="110" xfId="0" applyNumberFormat="1" applyFont="1" applyFill="1" applyBorder="1" applyAlignment="1">
      <alignment horizontal="right" vertical="center"/>
    </xf>
    <xf numFmtId="3" fontId="10" fillId="5" borderId="111" xfId="0" applyNumberFormat="1" applyFont="1" applyFill="1" applyBorder="1" applyAlignment="1">
      <alignment horizontal="right" vertical="center"/>
    </xf>
    <xf numFmtId="3" fontId="10" fillId="5" borderId="112" xfId="0" applyNumberFormat="1" applyFont="1" applyFill="1" applyBorder="1" applyAlignment="1">
      <alignment horizontal="right" vertical="center"/>
    </xf>
    <xf numFmtId="3" fontId="10" fillId="5" borderId="113" xfId="0" applyNumberFormat="1" applyFont="1" applyFill="1" applyBorder="1" applyAlignment="1">
      <alignment horizontal="right" vertical="center"/>
    </xf>
    <xf numFmtId="3" fontId="10" fillId="5" borderId="114" xfId="0" applyNumberFormat="1" applyFont="1" applyFill="1" applyBorder="1" applyAlignment="1">
      <alignment horizontal="right" vertical="center"/>
    </xf>
    <xf numFmtId="164" fontId="10" fillId="5" borderId="0" xfId="0" applyNumberFormat="1" applyFont="1" applyFill="1" applyBorder="1" applyAlignment="1">
      <alignment horizontal="right" vertical="center"/>
    </xf>
    <xf numFmtId="0" fontId="1" fillId="0" borderId="0" xfId="4" applyFont="1" applyBorder="1"/>
    <xf numFmtId="0" fontId="1" fillId="0" borderId="10" xfId="4" applyBorder="1"/>
    <xf numFmtId="0" fontId="5" fillId="0" borderId="10" xfId="4" applyFont="1" applyBorder="1"/>
    <xf numFmtId="0" fontId="1" fillId="0" borderId="10" xfId="4" applyBorder="1" applyAlignment="1">
      <alignment horizontal="left"/>
    </xf>
    <xf numFmtId="3" fontId="1" fillId="0" borderId="10" xfId="4" applyNumberFormat="1" applyBorder="1"/>
    <xf numFmtId="0" fontId="1" fillId="0" borderId="0" xfId="4" applyBorder="1"/>
    <xf numFmtId="0" fontId="15" fillId="0" borderId="12" xfId="4" applyFont="1" applyBorder="1"/>
    <xf numFmtId="0" fontId="5" fillId="0" borderId="12" xfId="4" applyFont="1" applyBorder="1"/>
    <xf numFmtId="0" fontId="15" fillId="0" borderId="0" xfId="4" applyFont="1" applyBorder="1"/>
    <xf numFmtId="0" fontId="5" fillId="0" borderId="11" xfId="4" applyFont="1" applyBorder="1"/>
    <xf numFmtId="0" fontId="5" fillId="0" borderId="11" xfId="4" applyFont="1" applyBorder="1" applyAlignment="1">
      <alignment horizontal="right"/>
    </xf>
    <xf numFmtId="0" fontId="5" fillId="0" borderId="1" xfId="4" applyFont="1" applyBorder="1" applyAlignment="1">
      <alignment horizontal="center"/>
    </xf>
    <xf numFmtId="3" fontId="5" fillId="0" borderId="1" xfId="4" quotePrefix="1" applyNumberFormat="1" applyFont="1" applyBorder="1" applyAlignment="1">
      <alignment horizontal="center"/>
    </xf>
    <xf numFmtId="3" fontId="5" fillId="0" borderId="2" xfId="4" applyNumberFormat="1" applyFont="1" applyBorder="1" applyAlignment="1">
      <alignment horizontal="center"/>
    </xf>
    <xf numFmtId="0" fontId="5" fillId="0" borderId="0" xfId="4" applyFont="1" applyBorder="1"/>
    <xf numFmtId="0" fontId="4" fillId="7" borderId="12" xfId="4" applyFont="1" applyFill="1" applyBorder="1" applyAlignment="1">
      <alignment horizontal="left" vertical="center" wrapText="1"/>
    </xf>
    <xf numFmtId="0" fontId="5" fillId="7" borderId="12" xfId="4" applyFont="1" applyFill="1" applyBorder="1" applyAlignment="1">
      <alignment horizontal="center" vertical="center"/>
    </xf>
    <xf numFmtId="0" fontId="5" fillId="3" borderId="12" xfId="4" applyFont="1" applyFill="1" applyBorder="1" applyAlignment="1">
      <alignment horizontal="center" vertical="center" wrapText="1"/>
    </xf>
    <xf numFmtId="3" fontId="5" fillId="3" borderId="12" xfId="4" applyNumberFormat="1" applyFont="1" applyFill="1" applyBorder="1" applyAlignment="1">
      <alignment horizontal="center" vertical="center" wrapText="1"/>
    </xf>
    <xf numFmtId="0" fontId="1" fillId="0" borderId="0" xfId="4" applyFill="1" applyBorder="1" applyAlignment="1">
      <alignment vertical="center"/>
    </xf>
    <xf numFmtId="0" fontId="1" fillId="0" borderId="6" xfId="4" applyFill="1" applyBorder="1" applyAlignment="1">
      <alignment vertical="center"/>
    </xf>
    <xf numFmtId="0" fontId="5" fillId="8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 wrapText="1"/>
    </xf>
    <xf numFmtId="3" fontId="5" fillId="0" borderId="6" xfId="4" applyNumberFormat="1" applyFont="1" applyFill="1" applyBorder="1" applyAlignment="1">
      <alignment horizontal="center" vertical="center" wrapText="1"/>
    </xf>
    <xf numFmtId="0" fontId="5" fillId="7" borderId="6" xfId="4" applyFont="1" applyFill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3" fontId="5" fillId="3" borderId="6" xfId="4" applyNumberFormat="1" applyFont="1" applyFill="1" applyBorder="1" applyAlignment="1">
      <alignment horizontal="center" vertical="center" wrapText="1"/>
    </xf>
    <xf numFmtId="0" fontId="1" fillId="0" borderId="5" xfId="4" applyFill="1" applyBorder="1" applyAlignment="1">
      <alignment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 wrapText="1"/>
    </xf>
    <xf numFmtId="0" fontId="1" fillId="0" borderId="11" xfId="4" applyFill="1" applyBorder="1" applyAlignment="1">
      <alignment vertical="center"/>
    </xf>
    <xf numFmtId="0" fontId="5" fillId="0" borderId="11" xfId="4" applyFont="1" applyFill="1" applyBorder="1" applyAlignment="1">
      <alignment horizontal="center" vertical="center"/>
    </xf>
    <xf numFmtId="3" fontId="5" fillId="0" borderId="11" xfId="4" applyNumberFormat="1" applyFont="1" applyFill="1" applyBorder="1" applyAlignment="1">
      <alignment horizontal="center" vertical="center" wrapText="1"/>
    </xf>
    <xf numFmtId="0" fontId="6" fillId="0" borderId="0" xfId="4" applyFont="1" applyFill="1" applyBorder="1"/>
    <xf numFmtId="0" fontId="3" fillId="0" borderId="0" xfId="4" applyFont="1" applyFill="1" applyBorder="1"/>
    <xf numFmtId="0" fontId="3" fillId="0" borderId="0" xfId="4" applyFont="1" applyFill="1" applyBorder="1" applyAlignment="1">
      <alignment horizontal="left"/>
    </xf>
    <xf numFmtId="3" fontId="3" fillId="0" borderId="0" xfId="4" applyNumberFormat="1" applyFont="1" applyFill="1" applyBorder="1"/>
    <xf numFmtId="0" fontId="16" fillId="0" borderId="0" xfId="4" applyFont="1" applyFill="1" applyBorder="1"/>
    <xf numFmtId="0" fontId="16" fillId="0" borderId="0" xfId="4" applyFont="1" applyFill="1" applyBorder="1" applyAlignment="1">
      <alignment horizontal="left"/>
    </xf>
    <xf numFmtId="3" fontId="16" fillId="0" borderId="0" xfId="4" applyNumberFormat="1" applyFont="1" applyFill="1" applyBorder="1"/>
    <xf numFmtId="0" fontId="5" fillId="0" borderId="0" xfId="4" applyFont="1" applyFill="1" applyBorder="1"/>
    <xf numFmtId="0" fontId="1" fillId="0" borderId="0" xfId="4" applyFill="1" applyBorder="1" applyAlignment="1">
      <alignment horizontal="left"/>
    </xf>
    <xf numFmtId="3" fontId="1" fillId="0" borderId="0" xfId="4" applyNumberFormat="1" applyFill="1" applyBorder="1"/>
    <xf numFmtId="0" fontId="1" fillId="0" borderId="0" xfId="4" applyFill="1" applyBorder="1"/>
    <xf numFmtId="3" fontId="5" fillId="0" borderId="0" xfId="4" applyNumberFormat="1" applyFont="1" applyFill="1" applyBorder="1" applyAlignment="1">
      <alignment horizontal="center" wrapText="1"/>
    </xf>
    <xf numFmtId="0" fontId="1" fillId="0" borderId="0" xfId="4" applyBorder="1" applyAlignment="1">
      <alignment horizontal="left"/>
    </xf>
    <xf numFmtId="3" fontId="1" fillId="0" borderId="0" xfId="4" applyNumberFormat="1" applyBorder="1"/>
    <xf numFmtId="0" fontId="5" fillId="6" borderId="12" xfId="4" applyFont="1" applyFill="1" applyBorder="1" applyAlignment="1">
      <alignment horizontal="center" vertical="center" wrapText="1"/>
    </xf>
    <xf numFmtId="3" fontId="5" fillId="6" borderId="12" xfId="4" applyNumberFormat="1" applyFont="1" applyFill="1" applyBorder="1" applyAlignment="1">
      <alignment horizontal="center" vertical="center" wrapText="1"/>
    </xf>
    <xf numFmtId="3" fontId="5" fillId="6" borderId="6" xfId="4" applyNumberFormat="1" applyFont="1" applyFill="1" applyBorder="1" applyAlignment="1">
      <alignment horizontal="center" vertical="center" wrapText="1"/>
    </xf>
    <xf numFmtId="0" fontId="5" fillId="6" borderId="6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 wrapText="1"/>
    </xf>
    <xf numFmtId="0" fontId="5" fillId="7" borderId="12" xfId="4" applyFont="1" applyFill="1" applyBorder="1" applyAlignment="1">
      <alignment horizontal="center" vertical="center" wrapText="1"/>
    </xf>
    <xf numFmtId="3" fontId="5" fillId="7" borderId="12" xfId="4" applyNumberFormat="1" applyFont="1" applyFill="1" applyBorder="1" applyAlignment="1">
      <alignment horizontal="center" vertical="center" wrapText="1"/>
    </xf>
    <xf numFmtId="0" fontId="5" fillId="7" borderId="6" xfId="4" applyFont="1" applyFill="1" applyBorder="1" applyAlignment="1">
      <alignment horizontal="center" vertical="center" wrapText="1"/>
    </xf>
    <xf numFmtId="3" fontId="5" fillId="7" borderId="6" xfId="4" applyNumberFormat="1" applyFont="1" applyFill="1" applyBorder="1" applyAlignment="1">
      <alignment horizontal="center" vertical="center" wrapText="1"/>
    </xf>
    <xf numFmtId="0" fontId="3" fillId="0" borderId="12" xfId="1" applyFont="1" applyFill="1" applyBorder="1"/>
    <xf numFmtId="0" fontId="5" fillId="0" borderId="6" xfId="1" applyFont="1" applyFill="1" applyBorder="1"/>
    <xf numFmtId="0" fontId="5" fillId="0" borderId="6" xfId="5" applyFont="1" applyFill="1" applyBorder="1"/>
    <xf numFmtId="0" fontId="9" fillId="0" borderId="14" xfId="1" applyFont="1" applyFill="1" applyBorder="1"/>
    <xf numFmtId="3" fontId="10" fillId="0" borderId="0" xfId="0" applyNumberFormat="1" applyFont="1" applyBorder="1"/>
    <xf numFmtId="0" fontId="5" fillId="0" borderId="0" xfId="5" applyFont="1" applyBorder="1"/>
    <xf numFmtId="0" fontId="6" fillId="0" borderId="0" xfId="5" applyFont="1"/>
    <xf numFmtId="0" fontId="3" fillId="0" borderId="0" xfId="1" applyFont="1" applyBorder="1" applyAlignment="1">
      <alignment horizontal="left"/>
    </xf>
    <xf numFmtId="3" fontId="7" fillId="0" borderId="0" xfId="0" applyNumberFormat="1" applyFont="1" applyBorder="1" applyAlignment="1">
      <alignment vertical="top" wrapText="1"/>
    </xf>
    <xf numFmtId="3" fontId="7" fillId="5" borderId="16" xfId="0" applyNumberFormat="1" applyFont="1" applyFill="1" applyBorder="1" applyAlignment="1">
      <alignment horizontal="right" vertical="center"/>
    </xf>
    <xf numFmtId="164" fontId="7" fillId="5" borderId="16" xfId="0" applyNumberFormat="1" applyFont="1" applyFill="1" applyBorder="1" applyAlignment="1">
      <alignment horizontal="right" vertical="center"/>
    </xf>
    <xf numFmtId="0" fontId="5" fillId="0" borderId="115" xfId="1" applyFont="1" applyBorder="1" applyAlignment="1">
      <alignment horizontal="left"/>
    </xf>
    <xf numFmtId="0" fontId="10" fillId="5" borderId="116" xfId="0" applyFont="1" applyFill="1" applyBorder="1" applyAlignment="1">
      <alignment horizontal="left" vertical="center" wrapText="1"/>
    </xf>
    <xf numFmtId="0" fontId="5" fillId="0" borderId="117" xfId="1" applyFont="1" applyBorder="1" applyAlignment="1">
      <alignment horizontal="left"/>
    </xf>
    <xf numFmtId="3" fontId="7" fillId="5" borderId="55" xfId="0" applyNumberFormat="1" applyFont="1" applyFill="1" applyBorder="1" applyAlignment="1">
      <alignment horizontal="right" vertical="center"/>
    </xf>
    <xf numFmtId="164" fontId="7" fillId="5" borderId="56" xfId="0" applyNumberFormat="1" applyFont="1" applyFill="1" applyBorder="1" applyAlignment="1">
      <alignment horizontal="right" vertical="center"/>
    </xf>
    <xf numFmtId="3" fontId="7" fillId="5" borderId="56" xfId="0" applyNumberFormat="1" applyFont="1" applyFill="1" applyBorder="1" applyAlignment="1">
      <alignment horizontal="right" vertical="center"/>
    </xf>
    <xf numFmtId="3" fontId="7" fillId="5" borderId="57" xfId="0" applyNumberFormat="1" applyFont="1" applyFill="1" applyBorder="1" applyAlignment="1">
      <alignment horizontal="right" vertical="center"/>
    </xf>
    <xf numFmtId="3" fontId="7" fillId="5" borderId="58" xfId="0" applyNumberFormat="1" applyFont="1" applyFill="1" applyBorder="1" applyAlignment="1">
      <alignment horizontal="right" vertical="center"/>
    </xf>
    <xf numFmtId="3" fontId="7" fillId="5" borderId="59" xfId="0" applyNumberFormat="1" applyFont="1" applyFill="1" applyBorder="1" applyAlignment="1">
      <alignment horizontal="right" vertical="center"/>
    </xf>
    <xf numFmtId="3" fontId="7" fillId="5" borderId="60" xfId="0" applyNumberFormat="1" applyFont="1" applyFill="1" applyBorder="1" applyAlignment="1">
      <alignment horizontal="right" vertical="center"/>
    </xf>
    <xf numFmtId="164" fontId="7" fillId="5" borderId="61" xfId="0" applyNumberFormat="1" applyFont="1" applyFill="1" applyBorder="1" applyAlignment="1">
      <alignment horizontal="right" vertical="center"/>
    </xf>
    <xf numFmtId="3" fontId="7" fillId="5" borderId="61" xfId="0" applyNumberFormat="1" applyFont="1" applyFill="1" applyBorder="1" applyAlignment="1">
      <alignment horizontal="right" vertical="center"/>
    </xf>
    <xf numFmtId="3" fontId="7" fillId="5" borderId="62" xfId="0" applyNumberFormat="1" applyFont="1" applyFill="1" applyBorder="1" applyAlignment="1">
      <alignment horizontal="right" vertical="center"/>
    </xf>
    <xf numFmtId="3" fontId="7" fillId="5" borderId="52" xfId="0" applyNumberFormat="1" applyFont="1" applyFill="1" applyBorder="1" applyAlignment="1">
      <alignment horizontal="right" vertical="center"/>
    </xf>
    <xf numFmtId="3" fontId="7" fillId="5" borderId="63" xfId="0" applyNumberFormat="1" applyFont="1" applyFill="1" applyBorder="1" applyAlignment="1">
      <alignment horizontal="right" vertical="center"/>
    </xf>
    <xf numFmtId="3" fontId="7" fillId="5" borderId="64" xfId="0" applyNumberFormat="1" applyFont="1" applyFill="1" applyBorder="1" applyAlignment="1">
      <alignment horizontal="right" vertical="center"/>
    </xf>
    <xf numFmtId="3" fontId="7" fillId="5" borderId="54" xfId="0" applyNumberFormat="1" applyFont="1" applyFill="1" applyBorder="1" applyAlignment="1">
      <alignment horizontal="right" vertical="center"/>
    </xf>
    <xf numFmtId="3" fontId="7" fillId="5" borderId="65" xfId="0" applyNumberFormat="1" applyFont="1" applyFill="1" applyBorder="1" applyAlignment="1">
      <alignment horizontal="right" vertical="center"/>
    </xf>
    <xf numFmtId="3" fontId="7" fillId="5" borderId="66" xfId="0" applyNumberFormat="1" applyFont="1" applyFill="1" applyBorder="1" applyAlignment="1">
      <alignment horizontal="right" vertical="center"/>
    </xf>
    <xf numFmtId="164" fontId="5" fillId="0" borderId="36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3" fontId="5" fillId="0" borderId="119" xfId="1" applyNumberFormat="1" applyFont="1" applyBorder="1" applyAlignment="1">
      <alignment horizontal="center"/>
    </xf>
    <xf numFmtId="3" fontId="5" fillId="0" borderId="29" xfId="1" applyNumberFormat="1" applyFont="1" applyBorder="1" applyAlignment="1">
      <alignment horizontal="center"/>
    </xf>
    <xf numFmtId="3" fontId="5" fillId="0" borderId="120" xfId="1" applyNumberFormat="1" applyFont="1" applyBorder="1" applyAlignment="1">
      <alignment horizontal="center"/>
    </xf>
    <xf numFmtId="164" fontId="5" fillId="0" borderId="121" xfId="1" applyNumberFormat="1" applyFont="1" applyBorder="1" applyAlignment="1">
      <alignment horizontal="center"/>
    </xf>
    <xf numFmtId="3" fontId="5" fillId="0" borderId="121" xfId="1" applyNumberFormat="1" applyFont="1" applyBorder="1" applyAlignment="1">
      <alignment horizontal="center"/>
    </xf>
    <xf numFmtId="3" fontId="5" fillId="0" borderId="122" xfId="1" applyNumberFormat="1" applyFont="1" applyBorder="1" applyAlignment="1">
      <alignment horizontal="center"/>
    </xf>
    <xf numFmtId="164" fontId="10" fillId="5" borderId="35" xfId="0" applyNumberFormat="1" applyFont="1" applyFill="1" applyBorder="1" applyAlignment="1">
      <alignment horizontal="right" vertical="center"/>
    </xf>
    <xf numFmtId="164" fontId="10" fillId="5" borderId="36" xfId="0" applyNumberFormat="1" applyFont="1" applyFill="1" applyBorder="1" applyAlignment="1">
      <alignment horizontal="right" vertical="center"/>
    </xf>
    <xf numFmtId="4" fontId="10" fillId="5" borderId="36" xfId="0" applyNumberFormat="1" applyFont="1" applyFill="1" applyBorder="1" applyAlignment="1">
      <alignment horizontal="right" vertical="center"/>
    </xf>
    <xf numFmtId="164" fontId="10" fillId="5" borderId="119" xfId="0" applyNumberFormat="1" applyFont="1" applyFill="1" applyBorder="1" applyAlignment="1">
      <alignment horizontal="right" vertical="center"/>
    </xf>
    <xf numFmtId="164" fontId="10" fillId="5" borderId="28" xfId="0" applyNumberFormat="1" applyFont="1" applyFill="1" applyBorder="1" applyAlignment="1">
      <alignment horizontal="right" vertical="center"/>
    </xf>
    <xf numFmtId="4" fontId="10" fillId="5" borderId="0" xfId="0" applyNumberFormat="1" applyFont="1" applyFill="1" applyBorder="1" applyAlignment="1">
      <alignment horizontal="right" vertical="center"/>
    </xf>
    <xf numFmtId="164" fontId="10" fillId="5" borderId="29" xfId="0" applyNumberFormat="1" applyFont="1" applyFill="1" applyBorder="1" applyAlignment="1">
      <alignment horizontal="right" vertical="center"/>
    </xf>
    <xf numFmtId="164" fontId="7" fillId="3" borderId="28" xfId="2" applyNumberFormat="1" applyFont="1" applyFill="1" applyBorder="1" applyAlignment="1">
      <alignment wrapText="1"/>
    </xf>
    <xf numFmtId="164" fontId="10" fillId="5" borderId="120" xfId="0" applyNumberFormat="1" applyFont="1" applyFill="1" applyBorder="1" applyAlignment="1">
      <alignment horizontal="right" vertical="center"/>
    </xf>
    <xf numFmtId="164" fontId="10" fillId="5" borderId="121" xfId="0" applyNumberFormat="1" applyFont="1" applyFill="1" applyBorder="1" applyAlignment="1">
      <alignment horizontal="right" vertical="center"/>
    </xf>
    <xf numFmtId="4" fontId="10" fillId="5" borderId="121" xfId="0" applyNumberFormat="1" applyFont="1" applyFill="1" applyBorder="1" applyAlignment="1">
      <alignment horizontal="right" vertical="center"/>
    </xf>
    <xf numFmtId="164" fontId="10" fillId="5" borderId="122" xfId="0" applyNumberFormat="1" applyFont="1" applyFill="1" applyBorder="1" applyAlignment="1">
      <alignment horizontal="right" vertical="center"/>
    </xf>
    <xf numFmtId="4" fontId="10" fillId="5" borderId="35" xfId="0" applyNumberFormat="1" applyFont="1" applyFill="1" applyBorder="1" applyAlignment="1">
      <alignment horizontal="right" vertical="center"/>
    </xf>
    <xf numFmtId="4" fontId="10" fillId="5" borderId="119" xfId="0" applyNumberFormat="1" applyFont="1" applyFill="1" applyBorder="1" applyAlignment="1">
      <alignment horizontal="right" vertical="center"/>
    </xf>
    <xf numFmtId="4" fontId="10" fillId="5" borderId="28" xfId="0" applyNumberFormat="1" applyFont="1" applyFill="1" applyBorder="1" applyAlignment="1">
      <alignment horizontal="right" vertical="center"/>
    </xf>
    <xf numFmtId="4" fontId="10" fillId="5" borderId="29" xfId="0" applyNumberFormat="1" applyFont="1" applyFill="1" applyBorder="1" applyAlignment="1">
      <alignment horizontal="right" vertical="center"/>
    </xf>
    <xf numFmtId="4" fontId="10" fillId="5" borderId="120" xfId="0" applyNumberFormat="1" applyFont="1" applyFill="1" applyBorder="1" applyAlignment="1">
      <alignment horizontal="right" vertical="center"/>
    </xf>
    <xf numFmtId="4" fontId="10" fillId="5" borderId="122" xfId="0" applyNumberFormat="1" applyFont="1" applyFill="1" applyBorder="1" applyAlignment="1">
      <alignment horizontal="right" vertical="center"/>
    </xf>
    <xf numFmtId="164" fontId="10" fillId="5" borderId="14" xfId="0" applyNumberFormat="1" applyFont="1" applyFill="1" applyBorder="1" applyAlignment="1">
      <alignment horizontal="right" vertical="center"/>
    </xf>
    <xf numFmtId="164" fontId="10" fillId="5" borderId="15" xfId="0" applyNumberFormat="1" applyFont="1" applyFill="1" applyBorder="1" applyAlignment="1">
      <alignment horizontal="right" vertical="center"/>
    </xf>
    <xf numFmtId="4" fontId="10" fillId="5" borderId="15" xfId="0" applyNumberFormat="1" applyFont="1" applyFill="1" applyBorder="1" applyAlignment="1">
      <alignment horizontal="right" vertical="center"/>
    </xf>
    <xf numFmtId="164" fontId="10" fillId="5" borderId="13" xfId="0" applyNumberFormat="1" applyFont="1" applyFill="1" applyBorder="1" applyAlignment="1">
      <alignment horizontal="right" vertical="center"/>
    </xf>
    <xf numFmtId="164" fontId="10" fillId="5" borderId="5" xfId="0" applyNumberFormat="1" applyFont="1" applyFill="1" applyBorder="1" applyAlignment="1">
      <alignment horizontal="right" vertical="center"/>
    </xf>
    <xf numFmtId="164" fontId="10" fillId="5" borderId="7" xfId="0" applyNumberFormat="1" applyFont="1" applyFill="1" applyBorder="1" applyAlignment="1">
      <alignment horizontal="right" vertical="center"/>
    </xf>
    <xf numFmtId="164" fontId="10" fillId="5" borderId="8" xfId="0" applyNumberFormat="1" applyFont="1" applyFill="1" applyBorder="1" applyAlignment="1">
      <alignment horizontal="right" vertical="center"/>
    </xf>
    <xf numFmtId="164" fontId="10" fillId="5" borderId="10" xfId="0" applyNumberFormat="1" applyFont="1" applyFill="1" applyBorder="1" applyAlignment="1">
      <alignment horizontal="right" vertical="center"/>
    </xf>
    <xf numFmtId="4" fontId="10" fillId="5" borderId="10" xfId="0" applyNumberFormat="1" applyFont="1" applyFill="1" applyBorder="1" applyAlignment="1">
      <alignment horizontal="right" vertical="center"/>
    </xf>
    <xf numFmtId="164" fontId="10" fillId="5" borderId="9" xfId="0" applyNumberFormat="1" applyFont="1" applyFill="1" applyBorder="1" applyAlignment="1">
      <alignment horizontal="right" vertical="center"/>
    </xf>
    <xf numFmtId="4" fontId="10" fillId="5" borderId="14" xfId="0" applyNumberFormat="1" applyFont="1" applyFill="1" applyBorder="1" applyAlignment="1">
      <alignment horizontal="right" vertical="center"/>
    </xf>
    <xf numFmtId="4" fontId="10" fillId="5" borderId="13" xfId="0" applyNumberFormat="1" applyFont="1" applyFill="1" applyBorder="1" applyAlignment="1">
      <alignment horizontal="right" vertical="center"/>
    </xf>
    <xf numFmtId="4" fontId="10" fillId="5" borderId="5" xfId="0" applyNumberFormat="1" applyFont="1" applyFill="1" applyBorder="1" applyAlignment="1">
      <alignment horizontal="right" vertical="center"/>
    </xf>
    <xf numFmtId="4" fontId="10" fillId="5" borderId="7" xfId="0" applyNumberFormat="1" applyFont="1" applyFill="1" applyBorder="1" applyAlignment="1">
      <alignment horizontal="right" vertical="center"/>
    </xf>
    <xf numFmtId="4" fontId="10" fillId="5" borderId="8" xfId="0" applyNumberFormat="1" applyFont="1" applyFill="1" applyBorder="1" applyAlignment="1">
      <alignment horizontal="right" vertical="center"/>
    </xf>
    <xf numFmtId="4" fontId="10" fillId="5" borderId="9" xfId="0" applyNumberFormat="1" applyFont="1" applyFill="1" applyBorder="1" applyAlignment="1">
      <alignment horizontal="right" vertical="center"/>
    </xf>
    <xf numFmtId="164" fontId="3" fillId="4" borderId="28" xfId="1" applyNumberFormat="1" applyFont="1" applyFill="1" applyBorder="1" applyAlignment="1"/>
    <xf numFmtId="0" fontId="0" fillId="0" borderId="0" xfId="0" applyAlignment="1">
      <alignment wrapText="1"/>
    </xf>
    <xf numFmtId="0" fontId="10" fillId="0" borderId="12" xfId="0" applyFont="1" applyBorder="1" applyAlignment="1">
      <alignment wrapText="1"/>
    </xf>
    <xf numFmtId="0" fontId="10" fillId="0" borderId="15" xfId="0" applyFont="1" applyBorder="1"/>
    <xf numFmtId="3" fontId="10" fillId="0" borderId="14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0" fontId="10" fillId="0" borderId="0" xfId="0" applyFont="1" applyBorder="1"/>
    <xf numFmtId="3" fontId="10" fillId="0" borderId="5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10" fillId="0" borderId="10" xfId="0" applyFont="1" applyBorder="1"/>
    <xf numFmtId="3" fontId="10" fillId="0" borderId="9" xfId="0" applyNumberFormat="1" applyFont="1" applyBorder="1" applyAlignment="1">
      <alignment horizontal="right"/>
    </xf>
    <xf numFmtId="0" fontId="10" fillId="0" borderId="15" xfId="0" applyFont="1" applyBorder="1" applyAlignment="1">
      <alignment wrapText="1"/>
    </xf>
    <xf numFmtId="3" fontId="7" fillId="0" borderId="15" xfId="0" applyNumberFormat="1" applyFont="1" applyBorder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Fill="1" applyBorder="1" applyAlignment="1">
      <alignment wrapText="1"/>
    </xf>
    <xf numFmtId="3" fontId="5" fillId="0" borderId="4" xfId="1" applyNumberFormat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0" fontId="18" fillId="0" borderId="12" xfId="0" applyFont="1" applyBorder="1"/>
    <xf numFmtId="3" fontId="10" fillId="0" borderId="12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 wrapText="1"/>
    </xf>
    <xf numFmtId="3" fontId="7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3" fontId="7" fillId="0" borderId="8" xfId="0" applyNumberFormat="1" applyFont="1" applyBorder="1" applyAlignment="1">
      <alignment horizontal="center" wrapText="1"/>
    </xf>
    <xf numFmtId="3" fontId="7" fillId="0" borderId="11" xfId="0" applyNumberFormat="1" applyFont="1" applyBorder="1" applyAlignment="1">
      <alignment horizontal="center" wrapText="1"/>
    </xf>
    <xf numFmtId="0" fontId="10" fillId="5" borderId="1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0" fontId="1" fillId="0" borderId="0" xfId="1" applyFont="1" applyAlignment="1">
      <alignment horizontal="center"/>
    </xf>
    <xf numFmtId="3" fontId="5" fillId="0" borderId="28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3" fontId="0" fillId="0" borderId="0" xfId="0" applyNumberFormat="1" applyAlignment="1">
      <alignment horizontal="right"/>
    </xf>
    <xf numFmtId="0" fontId="10" fillId="0" borderId="6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/>
    </xf>
    <xf numFmtId="3" fontId="10" fillId="0" borderId="10" xfId="0" applyNumberFormat="1" applyFont="1" applyBorder="1" applyAlignment="1">
      <alignment horizontal="right"/>
    </xf>
    <xf numFmtId="3" fontId="10" fillId="0" borderId="15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0" fillId="0" borderId="14" xfId="0" quotePrefix="1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" fontId="10" fillId="7" borderId="28" xfId="0" applyNumberFormat="1" applyFont="1" applyFill="1" applyBorder="1" applyAlignment="1">
      <alignment horizontal="right" vertical="center"/>
    </xf>
    <xf numFmtId="4" fontId="10" fillId="7" borderId="0" xfId="0" applyNumberFormat="1" applyFont="1" applyFill="1" applyBorder="1" applyAlignment="1">
      <alignment horizontal="right" vertical="center"/>
    </xf>
    <xf numFmtId="4" fontId="10" fillId="7" borderId="29" xfId="0" applyNumberFormat="1" applyFont="1" applyFill="1" applyBorder="1" applyAlignment="1">
      <alignment horizontal="right" vertical="center"/>
    </xf>
    <xf numFmtId="4" fontId="10" fillId="7" borderId="7" xfId="0" applyNumberFormat="1" applyFont="1" applyFill="1" applyBorder="1" applyAlignment="1">
      <alignment horizontal="right" vertical="center"/>
    </xf>
    <xf numFmtId="164" fontId="10" fillId="7" borderId="0" xfId="0" applyNumberFormat="1" applyFont="1" applyFill="1" applyBorder="1" applyAlignment="1">
      <alignment horizontal="right" vertical="center"/>
    </xf>
    <xf numFmtId="164" fontId="10" fillId="7" borderId="29" xfId="0" applyNumberFormat="1" applyFont="1" applyFill="1" applyBorder="1" applyAlignment="1">
      <alignment horizontal="right" vertical="center"/>
    </xf>
    <xf numFmtId="164" fontId="10" fillId="7" borderId="7" xfId="0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164" fontId="10" fillId="7" borderId="17" xfId="0" applyNumberFormat="1" applyFont="1" applyFill="1" applyBorder="1" applyAlignment="1">
      <alignment horizontal="right" vertical="center"/>
    </xf>
    <xf numFmtId="164" fontId="10" fillId="7" borderId="16" xfId="0" applyNumberFormat="1" applyFont="1" applyFill="1" applyBorder="1" applyAlignment="1">
      <alignment horizontal="right" vertical="center"/>
    </xf>
    <xf numFmtId="0" fontId="3" fillId="0" borderId="0" xfId="1" applyFont="1" applyFill="1"/>
    <xf numFmtId="164" fontId="10" fillId="0" borderId="16" xfId="0" applyNumberFormat="1" applyFont="1" applyFill="1" applyBorder="1" applyAlignment="1">
      <alignment horizontal="right" vertical="center"/>
    </xf>
    <xf numFmtId="3" fontId="10" fillId="0" borderId="59" xfId="0" applyNumberFormat="1" applyFont="1" applyFill="1" applyBorder="1" applyAlignment="1">
      <alignment horizontal="right" vertical="center"/>
    </xf>
    <xf numFmtId="3" fontId="3" fillId="0" borderId="0" xfId="1" applyNumberFormat="1" applyFont="1" applyFill="1"/>
    <xf numFmtId="3" fontId="10" fillId="0" borderId="16" xfId="0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3" fontId="10" fillId="5" borderId="123" xfId="0" applyNumberFormat="1" applyFont="1" applyFill="1" applyBorder="1" applyAlignment="1">
      <alignment horizontal="right" vertical="center"/>
    </xf>
    <xf numFmtId="164" fontId="10" fillId="5" borderId="123" xfId="0" applyNumberFormat="1" applyFont="1" applyFill="1" applyBorder="1" applyAlignment="1">
      <alignment horizontal="right" vertical="center"/>
    </xf>
    <xf numFmtId="164" fontId="10" fillId="7" borderId="123" xfId="0" applyNumberFormat="1" applyFont="1" applyFill="1" applyBorder="1" applyAlignment="1">
      <alignment horizontal="right" vertical="center"/>
    </xf>
    <xf numFmtId="3" fontId="10" fillId="5" borderId="124" xfId="0" applyNumberFormat="1" applyFont="1" applyFill="1" applyBorder="1" applyAlignment="1">
      <alignment horizontal="right" vertical="center"/>
    </xf>
    <xf numFmtId="3" fontId="10" fillId="5" borderId="125" xfId="0" applyNumberFormat="1" applyFont="1" applyFill="1" applyBorder="1" applyAlignment="1">
      <alignment horizontal="right" vertical="center"/>
    </xf>
    <xf numFmtId="3" fontId="10" fillId="5" borderId="126" xfId="0" applyNumberFormat="1" applyFont="1" applyFill="1" applyBorder="1" applyAlignment="1">
      <alignment horizontal="right" vertical="center"/>
    </xf>
    <xf numFmtId="164" fontId="10" fillId="5" borderId="127" xfId="0" applyNumberFormat="1" applyFont="1" applyFill="1" applyBorder="1" applyAlignment="1">
      <alignment horizontal="right" vertical="center"/>
    </xf>
    <xf numFmtId="3" fontId="10" fillId="5" borderId="127" xfId="0" applyNumberFormat="1" applyFont="1" applyFill="1" applyBorder="1" applyAlignment="1">
      <alignment horizontal="right" vertical="center"/>
    </xf>
    <xf numFmtId="3" fontId="10" fillId="5" borderId="128" xfId="0" applyNumberFormat="1" applyFont="1" applyFill="1" applyBorder="1" applyAlignment="1">
      <alignment horizontal="right" vertical="center"/>
    </xf>
    <xf numFmtId="3" fontId="10" fillId="5" borderId="129" xfId="0" applyNumberFormat="1" applyFont="1" applyFill="1" applyBorder="1" applyAlignment="1">
      <alignment horizontal="right" vertical="center"/>
    </xf>
    <xf numFmtId="3" fontId="10" fillId="5" borderId="130" xfId="0" applyNumberFormat="1" applyFont="1" applyFill="1" applyBorder="1" applyAlignment="1">
      <alignment horizontal="right" vertical="center"/>
    </xf>
    <xf numFmtId="3" fontId="10" fillId="5" borderId="131" xfId="0" applyNumberFormat="1" applyFont="1" applyFill="1" applyBorder="1" applyAlignment="1">
      <alignment horizontal="right" vertical="center"/>
    </xf>
    <xf numFmtId="3" fontId="10" fillId="0" borderId="131" xfId="0" applyNumberFormat="1" applyFont="1" applyFill="1" applyBorder="1" applyAlignment="1">
      <alignment horizontal="right" vertical="center"/>
    </xf>
    <xf numFmtId="3" fontId="10" fillId="5" borderId="132" xfId="0" applyNumberFormat="1" applyFont="1" applyFill="1" applyBorder="1" applyAlignment="1">
      <alignment horizontal="right" vertical="center"/>
    </xf>
    <xf numFmtId="3" fontId="10" fillId="5" borderId="133" xfId="0" applyNumberFormat="1" applyFont="1" applyFill="1" applyBorder="1" applyAlignment="1">
      <alignment horizontal="right" vertical="center"/>
    </xf>
    <xf numFmtId="164" fontId="10" fillId="5" borderId="134" xfId="0" applyNumberFormat="1" applyFont="1" applyFill="1" applyBorder="1" applyAlignment="1">
      <alignment horizontal="right" vertical="center"/>
    </xf>
    <xf numFmtId="3" fontId="10" fillId="5" borderId="134" xfId="0" applyNumberFormat="1" applyFont="1" applyFill="1" applyBorder="1" applyAlignment="1">
      <alignment horizontal="right" vertical="center"/>
    </xf>
    <xf numFmtId="3" fontId="10" fillId="5" borderId="135" xfId="0" applyNumberFormat="1" applyFont="1" applyFill="1" applyBorder="1" applyAlignment="1">
      <alignment horizontal="right" vertical="center"/>
    </xf>
    <xf numFmtId="3" fontId="10" fillId="5" borderId="136" xfId="0" applyNumberFormat="1" applyFont="1" applyFill="1" applyBorder="1" applyAlignment="1">
      <alignment horizontal="right" vertical="center"/>
    </xf>
    <xf numFmtId="3" fontId="10" fillId="5" borderId="137" xfId="0" applyNumberFormat="1" applyFont="1" applyFill="1" applyBorder="1" applyAlignment="1">
      <alignment horizontal="right" vertical="center"/>
    </xf>
    <xf numFmtId="3" fontId="10" fillId="5" borderId="138" xfId="0" applyNumberFormat="1" applyFont="1" applyFill="1" applyBorder="1" applyAlignment="1">
      <alignment horizontal="right" vertical="center"/>
    </xf>
    <xf numFmtId="3" fontId="10" fillId="5" borderId="139" xfId="0" applyNumberFormat="1" applyFont="1" applyFill="1" applyBorder="1" applyAlignment="1">
      <alignment horizontal="right" vertical="center"/>
    </xf>
    <xf numFmtId="3" fontId="10" fillId="5" borderId="140" xfId="0" applyNumberFormat="1" applyFont="1" applyFill="1" applyBorder="1" applyAlignment="1">
      <alignment horizontal="right" vertical="center"/>
    </xf>
    <xf numFmtId="3" fontId="10" fillId="5" borderId="141" xfId="0" applyNumberFormat="1" applyFont="1" applyFill="1" applyBorder="1" applyAlignment="1">
      <alignment horizontal="right" vertical="center"/>
    </xf>
    <xf numFmtId="3" fontId="10" fillId="5" borderId="142" xfId="0" applyNumberFormat="1" applyFont="1" applyFill="1" applyBorder="1" applyAlignment="1">
      <alignment horizontal="right" vertical="center"/>
    </xf>
    <xf numFmtId="3" fontId="10" fillId="5" borderId="143" xfId="0" applyNumberFormat="1" applyFont="1" applyFill="1" applyBorder="1" applyAlignment="1">
      <alignment horizontal="right" vertical="center"/>
    </xf>
    <xf numFmtId="3" fontId="10" fillId="5" borderId="144" xfId="0" applyNumberFormat="1" applyFont="1" applyFill="1" applyBorder="1" applyAlignment="1">
      <alignment horizontal="right" vertical="center"/>
    </xf>
    <xf numFmtId="164" fontId="10" fillId="0" borderId="123" xfId="0" applyNumberFormat="1" applyFont="1" applyFill="1" applyBorder="1" applyAlignment="1">
      <alignment horizontal="right" vertical="center"/>
    </xf>
    <xf numFmtId="3" fontId="5" fillId="4" borderId="123" xfId="1" applyNumberFormat="1" applyFont="1" applyFill="1" applyBorder="1" applyAlignment="1"/>
    <xf numFmtId="164" fontId="3" fillId="4" borderId="123" xfId="1" applyNumberFormat="1" applyFont="1" applyFill="1" applyBorder="1" applyAlignment="1"/>
    <xf numFmtId="164" fontId="5" fillId="4" borderId="123" xfId="1" applyNumberFormat="1" applyFont="1" applyFill="1" applyBorder="1" applyAlignment="1"/>
    <xf numFmtId="3" fontId="5" fillId="4" borderId="136" xfId="1" applyNumberFormat="1" applyFont="1" applyFill="1" applyBorder="1" applyAlignment="1"/>
    <xf numFmtId="3" fontId="5" fillId="4" borderId="137" xfId="1" applyNumberFormat="1" applyFont="1" applyFill="1" applyBorder="1" applyAlignment="1"/>
    <xf numFmtId="164" fontId="10" fillId="5" borderId="139" xfId="0" applyNumberFormat="1" applyFont="1" applyFill="1" applyBorder="1" applyAlignment="1">
      <alignment horizontal="right" vertical="center"/>
    </xf>
    <xf numFmtId="3" fontId="5" fillId="4" borderId="129" xfId="1" applyNumberFormat="1" applyFont="1" applyFill="1" applyBorder="1" applyAlignment="1"/>
    <xf numFmtId="3" fontId="5" fillId="4" borderId="131" xfId="1" applyNumberFormat="1" applyFont="1" applyFill="1" applyBorder="1" applyAlignment="1"/>
    <xf numFmtId="3" fontId="10" fillId="0" borderId="138" xfId="0" applyNumberFormat="1" applyFont="1" applyFill="1" applyBorder="1" applyAlignment="1">
      <alignment horizontal="right" vertical="center"/>
    </xf>
    <xf numFmtId="164" fontId="10" fillId="0" borderId="139" xfId="0" applyNumberFormat="1" applyFont="1" applyFill="1" applyBorder="1" applyAlignment="1">
      <alignment horizontal="right" vertical="center"/>
    </xf>
    <xf numFmtId="3" fontId="10" fillId="5" borderId="146" xfId="0" applyNumberFormat="1" applyFont="1" applyFill="1" applyBorder="1" applyAlignment="1">
      <alignment horizontal="right" vertical="center"/>
    </xf>
    <xf numFmtId="164" fontId="10" fillId="5" borderId="147" xfId="0" applyNumberFormat="1" applyFont="1" applyFill="1" applyBorder="1" applyAlignment="1">
      <alignment horizontal="right" vertical="center"/>
    </xf>
    <xf numFmtId="164" fontId="10" fillId="5" borderId="118" xfId="0" applyNumberFormat="1" applyFont="1" applyFill="1" applyBorder="1" applyAlignment="1">
      <alignment horizontal="right" vertical="center"/>
    </xf>
    <xf numFmtId="3" fontId="10" fillId="5" borderId="147" xfId="0" applyNumberFormat="1" applyFont="1" applyFill="1" applyBorder="1" applyAlignment="1">
      <alignment horizontal="right" vertical="center"/>
    </xf>
    <xf numFmtId="3" fontId="10" fillId="5" borderId="145" xfId="0" applyNumberFormat="1" applyFont="1" applyFill="1" applyBorder="1" applyAlignment="1">
      <alignment horizontal="right" vertical="center"/>
    </xf>
    <xf numFmtId="3" fontId="10" fillId="5" borderId="148" xfId="0" applyNumberFormat="1" applyFont="1" applyFill="1" applyBorder="1" applyAlignment="1">
      <alignment horizontal="right" vertical="center"/>
    </xf>
    <xf numFmtId="164" fontId="10" fillId="7" borderId="94" xfId="0" applyNumberFormat="1" applyFont="1" applyFill="1" applyBorder="1" applyAlignment="1">
      <alignment horizontal="right" vertical="center"/>
    </xf>
    <xf numFmtId="164" fontId="10" fillId="0" borderId="17" xfId="0" applyNumberFormat="1" applyFont="1" applyFill="1" applyBorder="1" applyAlignment="1">
      <alignment horizontal="right" vertical="center"/>
    </xf>
    <xf numFmtId="164" fontId="10" fillId="7" borderId="67" xfId="0" applyNumberFormat="1" applyFont="1" applyFill="1" applyBorder="1" applyAlignment="1">
      <alignment horizontal="right" vertical="center"/>
    </xf>
    <xf numFmtId="3" fontId="10" fillId="7" borderId="20" xfId="0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164" fontId="7" fillId="7" borderId="16" xfId="0" applyNumberFormat="1" applyFont="1" applyFill="1" applyBorder="1" applyAlignment="1">
      <alignment horizontal="right" vertical="center"/>
    </xf>
    <xf numFmtId="164" fontId="10" fillId="5" borderId="54" xfId="0" applyNumberFormat="1" applyFont="1" applyFill="1" applyBorder="1" applyAlignment="1">
      <alignment horizontal="right" vertical="center"/>
    </xf>
    <xf numFmtId="3" fontId="7" fillId="5" borderId="49" xfId="0" applyNumberFormat="1" applyFont="1" applyFill="1" applyBorder="1" applyAlignment="1">
      <alignment horizontal="right" vertical="center"/>
    </xf>
    <xf numFmtId="3" fontId="7" fillId="5" borderId="50" xfId="0" applyNumberFormat="1" applyFont="1" applyFill="1" applyBorder="1" applyAlignment="1">
      <alignment horizontal="right" vertical="center"/>
    </xf>
    <xf numFmtId="0" fontId="10" fillId="5" borderId="136" xfId="0" applyFont="1" applyFill="1" applyBorder="1" applyAlignment="1">
      <alignment horizontal="right" vertical="center"/>
    </xf>
    <xf numFmtId="0" fontId="10" fillId="5" borderId="131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165" fontId="10" fillId="5" borderId="5" xfId="0" applyNumberFormat="1" applyFont="1" applyFill="1" applyBorder="1" applyAlignment="1">
      <alignment horizontal="right" vertical="center"/>
    </xf>
    <xf numFmtId="165" fontId="10" fillId="5" borderId="0" xfId="0" applyNumberFormat="1" applyFont="1" applyFill="1" applyBorder="1" applyAlignment="1">
      <alignment horizontal="right" vertical="center"/>
    </xf>
    <xf numFmtId="3" fontId="10" fillId="7" borderId="136" xfId="0" applyNumberFormat="1" applyFont="1" applyFill="1" applyBorder="1" applyAlignment="1">
      <alignment horizontal="right" vertical="center"/>
    </xf>
    <xf numFmtId="3" fontId="10" fillId="7" borderId="131" xfId="0" applyNumberFormat="1" applyFont="1" applyFill="1" applyBorder="1" applyAlignment="1">
      <alignment horizontal="right" vertical="center"/>
    </xf>
    <xf numFmtId="3" fontId="7" fillId="7" borderId="58" xfId="0" applyNumberFormat="1" applyFont="1" applyFill="1" applyBorder="1" applyAlignment="1">
      <alignment horizontal="right" vertical="center"/>
    </xf>
    <xf numFmtId="3" fontId="7" fillId="7" borderId="54" xfId="0" applyNumberFormat="1" applyFont="1" applyFill="1" applyBorder="1" applyAlignment="1">
      <alignment horizontal="right" vertical="center"/>
    </xf>
    <xf numFmtId="164" fontId="10" fillId="5" borderId="133" xfId="0" applyNumberFormat="1" applyFont="1" applyFill="1" applyBorder="1" applyAlignment="1">
      <alignment horizontal="right" vertical="center"/>
    </xf>
    <xf numFmtId="4" fontId="7" fillId="5" borderId="134" xfId="0" applyNumberFormat="1" applyFont="1" applyFill="1" applyBorder="1" applyAlignment="1">
      <alignment horizontal="right" vertical="center"/>
    </xf>
    <xf numFmtId="4" fontId="5" fillId="0" borderId="134" xfId="1" applyNumberFormat="1" applyFont="1" applyBorder="1" applyAlignment="1">
      <alignment horizontal="right" vertical="center"/>
    </xf>
    <xf numFmtId="164" fontId="7" fillId="5" borderId="134" xfId="0" applyNumberFormat="1" applyFont="1" applyFill="1" applyBorder="1" applyAlignment="1">
      <alignment horizontal="right" vertical="center"/>
    </xf>
    <xf numFmtId="164" fontId="5" fillId="0" borderId="134" xfId="1" applyNumberFormat="1" applyFont="1" applyBorder="1" applyAlignment="1">
      <alignment horizontal="right" vertical="center"/>
    </xf>
    <xf numFmtId="164" fontId="7" fillId="5" borderId="135" xfId="0" applyNumberFormat="1" applyFont="1" applyFill="1" applyBorder="1" applyAlignment="1">
      <alignment horizontal="right" vertical="center"/>
    </xf>
    <xf numFmtId="164" fontId="10" fillId="5" borderId="136" xfId="0" applyNumberFormat="1" applyFont="1" applyFill="1" applyBorder="1" applyAlignment="1">
      <alignment horizontal="right" vertical="center"/>
    </xf>
    <xf numFmtId="4" fontId="7" fillId="5" borderId="123" xfId="0" applyNumberFormat="1" applyFont="1" applyFill="1" applyBorder="1" applyAlignment="1">
      <alignment horizontal="right" vertical="center"/>
    </xf>
    <xf numFmtId="4" fontId="5" fillId="0" borderId="123" xfId="1" applyNumberFormat="1" applyFont="1" applyBorder="1" applyAlignment="1">
      <alignment horizontal="right" vertical="center"/>
    </xf>
    <xf numFmtId="164" fontId="7" fillId="5" borderId="123" xfId="0" applyNumberFormat="1" applyFont="1" applyFill="1" applyBorder="1" applyAlignment="1">
      <alignment horizontal="right" vertical="center"/>
    </xf>
    <xf numFmtId="164" fontId="5" fillId="0" borderId="123" xfId="1" applyNumberFormat="1" applyFont="1" applyBorder="1" applyAlignment="1">
      <alignment horizontal="right" vertical="center"/>
    </xf>
    <xf numFmtId="164" fontId="7" fillId="5" borderId="137" xfId="0" applyNumberFormat="1" applyFont="1" applyFill="1" applyBorder="1" applyAlignment="1">
      <alignment horizontal="right" vertical="center"/>
    </xf>
    <xf numFmtId="164" fontId="10" fillId="5" borderId="138" xfId="0" applyNumberFormat="1" applyFont="1" applyFill="1" applyBorder="1" applyAlignment="1">
      <alignment horizontal="right" vertical="center"/>
    </xf>
    <xf numFmtId="4" fontId="7" fillId="5" borderId="139" xfId="0" applyNumberFormat="1" applyFont="1" applyFill="1" applyBorder="1" applyAlignment="1">
      <alignment horizontal="right" vertical="center"/>
    </xf>
    <xf numFmtId="164" fontId="7" fillId="5" borderId="139" xfId="0" applyNumberFormat="1" applyFont="1" applyFill="1" applyBorder="1" applyAlignment="1">
      <alignment horizontal="right" vertical="center"/>
    </xf>
    <xf numFmtId="164" fontId="7" fillId="5" borderId="140" xfId="0" applyNumberFormat="1" applyFont="1" applyFill="1" applyBorder="1" applyAlignment="1">
      <alignment horizontal="right" vertical="center"/>
    </xf>
    <xf numFmtId="164" fontId="10" fillId="5" borderId="141" xfId="0" applyNumberFormat="1" applyFont="1" applyFill="1" applyBorder="1" applyAlignment="1">
      <alignment horizontal="right" vertical="center"/>
    </xf>
    <xf numFmtId="164" fontId="10" fillId="5" borderId="129" xfId="0" applyNumberFormat="1" applyFont="1" applyFill="1" applyBorder="1" applyAlignment="1">
      <alignment horizontal="right" vertical="center"/>
    </xf>
    <xf numFmtId="164" fontId="10" fillId="5" borderId="142" xfId="0" applyNumberFormat="1" applyFont="1" applyFill="1" applyBorder="1" applyAlignment="1">
      <alignment horizontal="right" vertical="center"/>
    </xf>
    <xf numFmtId="164" fontId="7" fillId="5" borderId="143" xfId="0" applyNumberFormat="1" applyFont="1" applyFill="1" applyBorder="1" applyAlignment="1">
      <alignment horizontal="right" vertical="center"/>
    </xf>
    <xf numFmtId="164" fontId="7" fillId="5" borderId="131" xfId="0" applyNumberFormat="1" applyFont="1" applyFill="1" applyBorder="1" applyAlignment="1">
      <alignment horizontal="right" vertical="center"/>
    </xf>
    <xf numFmtId="4" fontId="7" fillId="5" borderId="133" xfId="0" applyNumberFormat="1" applyFont="1" applyFill="1" applyBorder="1" applyAlignment="1">
      <alignment horizontal="right" vertical="center"/>
    </xf>
    <xf numFmtId="4" fontId="7" fillId="5" borderId="135" xfId="0" applyNumberFormat="1" applyFont="1" applyFill="1" applyBorder="1" applyAlignment="1">
      <alignment horizontal="right" vertical="center"/>
    </xf>
    <xf numFmtId="4" fontId="7" fillId="5" borderId="136" xfId="0" applyNumberFormat="1" applyFont="1" applyFill="1" applyBorder="1" applyAlignment="1">
      <alignment horizontal="right" vertical="center"/>
    </xf>
    <xf numFmtId="4" fontId="7" fillId="5" borderId="137" xfId="0" applyNumberFormat="1" applyFont="1" applyFill="1" applyBorder="1" applyAlignment="1">
      <alignment horizontal="right" vertical="center"/>
    </xf>
    <xf numFmtId="4" fontId="7" fillId="5" borderId="140" xfId="0" applyNumberFormat="1" applyFont="1" applyFill="1" applyBorder="1" applyAlignment="1">
      <alignment horizontal="right" vertical="center"/>
    </xf>
    <xf numFmtId="3" fontId="5" fillId="0" borderId="28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1" fillId="0" borderId="0" xfId="1" applyFont="1" applyAlignment="1">
      <alignment horizontal="center"/>
    </xf>
    <xf numFmtId="4" fontId="7" fillId="7" borderId="136" xfId="0" applyNumberFormat="1" applyFont="1" applyFill="1" applyBorder="1" applyAlignment="1">
      <alignment horizontal="right" vertical="center"/>
    </xf>
    <xf numFmtId="4" fontId="5" fillId="7" borderId="123" xfId="1" applyNumberFormat="1" applyFont="1" applyFill="1" applyBorder="1" applyAlignment="1">
      <alignment horizontal="right" vertical="center"/>
    </xf>
    <xf numFmtId="4" fontId="7" fillId="7" borderId="123" xfId="0" applyNumberFormat="1" applyFont="1" applyFill="1" applyBorder="1" applyAlignment="1">
      <alignment horizontal="right" vertical="center"/>
    </xf>
    <xf numFmtId="4" fontId="7" fillId="7" borderId="137" xfId="0" applyNumberFormat="1" applyFont="1" applyFill="1" applyBorder="1" applyAlignment="1">
      <alignment horizontal="right" vertical="center"/>
    </xf>
    <xf numFmtId="4" fontId="7" fillId="0" borderId="136" xfId="0" applyNumberFormat="1" applyFont="1" applyFill="1" applyBorder="1" applyAlignment="1">
      <alignment horizontal="right" vertical="center"/>
    </xf>
    <xf numFmtId="4" fontId="5" fillId="0" borderId="123" xfId="1" applyNumberFormat="1" applyFont="1" applyFill="1" applyBorder="1" applyAlignment="1">
      <alignment horizontal="right" vertical="center"/>
    </xf>
    <xf numFmtId="164" fontId="7" fillId="7" borderId="131" xfId="0" applyNumberFormat="1" applyFont="1" applyFill="1" applyBorder="1" applyAlignment="1">
      <alignment horizontal="right" vertical="center"/>
    </xf>
    <xf numFmtId="164" fontId="5" fillId="7" borderId="123" xfId="1" applyNumberFormat="1" applyFont="1" applyFill="1" applyBorder="1" applyAlignment="1">
      <alignment horizontal="right" vertical="center"/>
    </xf>
    <xf numFmtId="164" fontId="7" fillId="7" borderId="123" xfId="0" applyNumberFormat="1" applyFont="1" applyFill="1" applyBorder="1" applyAlignment="1">
      <alignment horizontal="right" vertical="center"/>
    </xf>
    <xf numFmtId="164" fontId="7" fillId="7" borderId="137" xfId="0" applyNumberFormat="1" applyFont="1" applyFill="1" applyBorder="1" applyAlignment="1">
      <alignment horizontal="right" vertical="center"/>
    </xf>
    <xf numFmtId="4" fontId="7" fillId="7" borderId="138" xfId="0" applyNumberFormat="1" applyFont="1" applyFill="1" applyBorder="1" applyAlignment="1">
      <alignment horizontal="right" vertical="center"/>
    </xf>
    <xf numFmtId="4" fontId="5" fillId="7" borderId="139" xfId="1" applyNumberFormat="1" applyFont="1" applyFill="1" applyBorder="1" applyAlignment="1">
      <alignment horizontal="right" vertical="center"/>
    </xf>
    <xf numFmtId="164" fontId="7" fillId="7" borderId="144" xfId="0" applyNumberFormat="1" applyFont="1" applyFill="1" applyBorder="1" applyAlignment="1">
      <alignment horizontal="right" vertical="center"/>
    </xf>
    <xf numFmtId="164" fontId="5" fillId="7" borderId="139" xfId="1" applyNumberFormat="1" applyFont="1" applyFill="1" applyBorder="1" applyAlignment="1">
      <alignment horizontal="right" vertical="center"/>
    </xf>
    <xf numFmtId="164" fontId="10" fillId="7" borderId="129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wrapText="1"/>
    </xf>
    <xf numFmtId="164" fontId="10" fillId="7" borderId="28" xfId="0" applyNumberFormat="1" applyFont="1" applyFill="1" applyBorder="1" applyAlignment="1">
      <alignment horizontal="right" vertical="center"/>
    </xf>
    <xf numFmtId="3" fontId="5" fillId="0" borderId="8" xfId="1" applyNumberFormat="1" applyFont="1" applyBorder="1" applyAlignment="1">
      <alignment horizontal="center"/>
    </xf>
    <xf numFmtId="3" fontId="5" fillId="0" borderId="9" xfId="1" applyNumberFormat="1" applyFont="1" applyBorder="1" applyAlignment="1">
      <alignment horizontal="center"/>
    </xf>
    <xf numFmtId="3" fontId="5" fillId="0" borderId="2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5" fillId="0" borderId="28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3" fontId="5" fillId="0" borderId="14" xfId="1" applyNumberFormat="1" applyFont="1" applyBorder="1" applyAlignment="1">
      <alignment horizontal="center"/>
    </xf>
    <xf numFmtId="3" fontId="5" fillId="0" borderId="15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10" xfId="1" applyNumberFormat="1" applyFont="1" applyBorder="1" applyAlignment="1">
      <alignment horizontal="center"/>
    </xf>
    <xf numFmtId="0" fontId="2" fillId="0" borderId="0" xfId="4" applyFont="1" applyBorder="1" applyAlignment="1">
      <alignment horizontal="center"/>
    </xf>
    <xf numFmtId="0" fontId="1" fillId="0" borderId="0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13" xfId="4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Normal" xfId="0" builtinId="0"/>
    <cellStyle name="Normal 10" xfId="2"/>
    <cellStyle name="Normal 2 3" xfId="3"/>
    <cellStyle name="Normal_96blank" xfId="4"/>
    <cellStyle name="Normal_H3_Injuriesxsex" xfId="5"/>
    <cellStyle name="Normal_Hospitalizations" xfId="1"/>
  </cellStyles>
  <dxfs count="36"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96"/>
  <sheetViews>
    <sheetView tabSelected="1" view="pageLayout" topLeftCell="A128" zoomScale="150" zoomScaleNormal="100" zoomScaleSheetLayoutView="75" zoomScalePageLayoutView="150" workbookViewId="0">
      <selection activeCell="A117" sqref="A117"/>
    </sheetView>
  </sheetViews>
  <sheetFormatPr defaultColWidth="9.140625" defaultRowHeight="9" x14ac:dyDescent="0.15"/>
  <cols>
    <col min="1" max="1" width="49.85546875" style="7" customWidth="1"/>
    <col min="2" max="2" width="6.5703125" style="5" bestFit="1" customWidth="1"/>
    <col min="3" max="3" width="6.85546875" style="6" bestFit="1" customWidth="1"/>
    <col min="4" max="4" width="5.7109375" style="6" customWidth="1"/>
    <col min="5" max="5" width="7" style="5" bestFit="1" customWidth="1"/>
    <col min="6" max="6" width="13" style="5" customWidth="1"/>
    <col min="7" max="7" width="6.42578125" style="5" customWidth="1"/>
    <col min="8" max="8" width="6.85546875" style="6" bestFit="1" customWidth="1"/>
    <col min="9" max="9" width="6" style="6" customWidth="1"/>
    <col min="10" max="10" width="6.5703125" style="5" customWidth="1"/>
    <col min="11" max="11" width="11" style="5" customWidth="1"/>
    <col min="12" max="12" width="7.85546875" style="5" bestFit="1" customWidth="1"/>
    <col min="13" max="13" width="6.85546875" style="6" bestFit="1" customWidth="1"/>
    <col min="14" max="14" width="5.85546875" style="6" customWidth="1"/>
    <col min="15" max="15" width="6.5703125" style="5" bestFit="1" customWidth="1"/>
    <col min="16" max="16" width="11" style="5" customWidth="1"/>
    <col min="17" max="251" width="9.140625" style="7"/>
    <col min="252" max="252" width="49.85546875" style="7" customWidth="1"/>
    <col min="253" max="253" width="6.42578125" style="7" customWidth="1"/>
    <col min="254" max="254" width="6.28515625" style="7" customWidth="1"/>
    <col min="255" max="255" width="5.7109375" style="7" customWidth="1"/>
    <col min="256" max="256" width="7" style="7" bestFit="1" customWidth="1"/>
    <col min="257" max="257" width="11.85546875" style="7" bestFit="1" customWidth="1"/>
    <col min="258" max="259" width="6.42578125" style="7" customWidth="1"/>
    <col min="260" max="260" width="6" style="7" customWidth="1"/>
    <col min="261" max="261" width="6.85546875" style="7" bestFit="1" customWidth="1"/>
    <col min="262" max="262" width="10.85546875" style="7" bestFit="1" customWidth="1"/>
    <col min="263" max="263" width="6.7109375" style="7" customWidth="1"/>
    <col min="264" max="264" width="6.28515625" style="7" customWidth="1"/>
    <col min="265" max="265" width="5.85546875" style="7" customWidth="1"/>
    <col min="266" max="266" width="6.5703125" style="7" bestFit="1" customWidth="1"/>
    <col min="267" max="267" width="11" style="7" customWidth="1"/>
    <col min="268" max="507" width="9.140625" style="7"/>
    <col min="508" max="508" width="49.85546875" style="7" customWidth="1"/>
    <col min="509" max="509" width="6.42578125" style="7" customWidth="1"/>
    <col min="510" max="510" width="6.28515625" style="7" customWidth="1"/>
    <col min="511" max="511" width="5.7109375" style="7" customWidth="1"/>
    <col min="512" max="512" width="7" style="7" bestFit="1" customWidth="1"/>
    <col min="513" max="513" width="11.85546875" style="7" bestFit="1" customWidth="1"/>
    <col min="514" max="515" width="6.42578125" style="7" customWidth="1"/>
    <col min="516" max="516" width="6" style="7" customWidth="1"/>
    <col min="517" max="517" width="6.85546875" style="7" bestFit="1" customWidth="1"/>
    <col min="518" max="518" width="10.85546875" style="7" bestFit="1" customWidth="1"/>
    <col min="519" max="519" width="6.7109375" style="7" customWidth="1"/>
    <col min="520" max="520" width="6.28515625" style="7" customWidth="1"/>
    <col min="521" max="521" width="5.85546875" style="7" customWidth="1"/>
    <col min="522" max="522" width="6.5703125" style="7" bestFit="1" customWidth="1"/>
    <col min="523" max="523" width="11" style="7" customWidth="1"/>
    <col min="524" max="763" width="9.140625" style="7"/>
    <col min="764" max="764" width="49.85546875" style="7" customWidth="1"/>
    <col min="765" max="765" width="6.42578125" style="7" customWidth="1"/>
    <col min="766" max="766" width="6.28515625" style="7" customWidth="1"/>
    <col min="767" max="767" width="5.7109375" style="7" customWidth="1"/>
    <col min="768" max="768" width="7" style="7" bestFit="1" customWidth="1"/>
    <col min="769" max="769" width="11.85546875" style="7" bestFit="1" customWidth="1"/>
    <col min="770" max="771" width="6.42578125" style="7" customWidth="1"/>
    <col min="772" max="772" width="6" style="7" customWidth="1"/>
    <col min="773" max="773" width="6.85546875" style="7" bestFit="1" customWidth="1"/>
    <col min="774" max="774" width="10.85546875" style="7" bestFit="1" customWidth="1"/>
    <col min="775" max="775" width="6.7109375" style="7" customWidth="1"/>
    <col min="776" max="776" width="6.28515625" style="7" customWidth="1"/>
    <col min="777" max="777" width="5.85546875" style="7" customWidth="1"/>
    <col min="778" max="778" width="6.5703125" style="7" bestFit="1" customWidth="1"/>
    <col min="779" max="779" width="11" style="7" customWidth="1"/>
    <col min="780" max="1019" width="9.140625" style="7"/>
    <col min="1020" max="1020" width="49.85546875" style="7" customWidth="1"/>
    <col min="1021" max="1021" width="6.42578125" style="7" customWidth="1"/>
    <col min="1022" max="1022" width="6.28515625" style="7" customWidth="1"/>
    <col min="1023" max="1023" width="5.7109375" style="7" customWidth="1"/>
    <col min="1024" max="1024" width="7" style="7" bestFit="1" customWidth="1"/>
    <col min="1025" max="1025" width="11.85546875" style="7" bestFit="1" customWidth="1"/>
    <col min="1026" max="1027" width="6.42578125" style="7" customWidth="1"/>
    <col min="1028" max="1028" width="6" style="7" customWidth="1"/>
    <col min="1029" max="1029" width="6.85546875" style="7" bestFit="1" customWidth="1"/>
    <col min="1030" max="1030" width="10.85546875" style="7" bestFit="1" customWidth="1"/>
    <col min="1031" max="1031" width="6.7109375" style="7" customWidth="1"/>
    <col min="1032" max="1032" width="6.28515625" style="7" customWidth="1"/>
    <col min="1033" max="1033" width="5.85546875" style="7" customWidth="1"/>
    <col min="1034" max="1034" width="6.5703125" style="7" bestFit="1" customWidth="1"/>
    <col min="1035" max="1035" width="11" style="7" customWidth="1"/>
    <col min="1036" max="1275" width="9.140625" style="7"/>
    <col min="1276" max="1276" width="49.85546875" style="7" customWidth="1"/>
    <col min="1277" max="1277" width="6.42578125" style="7" customWidth="1"/>
    <col min="1278" max="1278" width="6.28515625" style="7" customWidth="1"/>
    <col min="1279" max="1279" width="5.7109375" style="7" customWidth="1"/>
    <col min="1280" max="1280" width="7" style="7" bestFit="1" customWidth="1"/>
    <col min="1281" max="1281" width="11.85546875" style="7" bestFit="1" customWidth="1"/>
    <col min="1282" max="1283" width="6.42578125" style="7" customWidth="1"/>
    <col min="1284" max="1284" width="6" style="7" customWidth="1"/>
    <col min="1285" max="1285" width="6.85546875" style="7" bestFit="1" customWidth="1"/>
    <col min="1286" max="1286" width="10.85546875" style="7" bestFit="1" customWidth="1"/>
    <col min="1287" max="1287" width="6.7109375" style="7" customWidth="1"/>
    <col min="1288" max="1288" width="6.28515625" style="7" customWidth="1"/>
    <col min="1289" max="1289" width="5.85546875" style="7" customWidth="1"/>
    <col min="1290" max="1290" width="6.5703125" style="7" bestFit="1" customWidth="1"/>
    <col min="1291" max="1291" width="11" style="7" customWidth="1"/>
    <col min="1292" max="1531" width="9.140625" style="7"/>
    <col min="1532" max="1532" width="49.85546875" style="7" customWidth="1"/>
    <col min="1533" max="1533" width="6.42578125" style="7" customWidth="1"/>
    <col min="1534" max="1534" width="6.28515625" style="7" customWidth="1"/>
    <col min="1535" max="1535" width="5.7109375" style="7" customWidth="1"/>
    <col min="1536" max="1536" width="7" style="7" bestFit="1" customWidth="1"/>
    <col min="1537" max="1537" width="11.85546875" style="7" bestFit="1" customWidth="1"/>
    <col min="1538" max="1539" width="6.42578125" style="7" customWidth="1"/>
    <col min="1540" max="1540" width="6" style="7" customWidth="1"/>
    <col min="1541" max="1541" width="6.85546875" style="7" bestFit="1" customWidth="1"/>
    <col min="1542" max="1542" width="10.85546875" style="7" bestFit="1" customWidth="1"/>
    <col min="1543" max="1543" width="6.7109375" style="7" customWidth="1"/>
    <col min="1544" max="1544" width="6.28515625" style="7" customWidth="1"/>
    <col min="1545" max="1545" width="5.85546875" style="7" customWidth="1"/>
    <col min="1546" max="1546" width="6.5703125" style="7" bestFit="1" customWidth="1"/>
    <col min="1547" max="1547" width="11" style="7" customWidth="1"/>
    <col min="1548" max="1787" width="9.140625" style="7"/>
    <col min="1788" max="1788" width="49.85546875" style="7" customWidth="1"/>
    <col min="1789" max="1789" width="6.42578125" style="7" customWidth="1"/>
    <col min="1790" max="1790" width="6.28515625" style="7" customWidth="1"/>
    <col min="1791" max="1791" width="5.7109375" style="7" customWidth="1"/>
    <col min="1792" max="1792" width="7" style="7" bestFit="1" customWidth="1"/>
    <col min="1793" max="1793" width="11.85546875" style="7" bestFit="1" customWidth="1"/>
    <col min="1794" max="1795" width="6.42578125" style="7" customWidth="1"/>
    <col min="1796" max="1796" width="6" style="7" customWidth="1"/>
    <col min="1797" max="1797" width="6.85546875" style="7" bestFit="1" customWidth="1"/>
    <col min="1798" max="1798" width="10.85546875" style="7" bestFit="1" customWidth="1"/>
    <col min="1799" max="1799" width="6.7109375" style="7" customWidth="1"/>
    <col min="1800" max="1800" width="6.28515625" style="7" customWidth="1"/>
    <col min="1801" max="1801" width="5.85546875" style="7" customWidth="1"/>
    <col min="1802" max="1802" width="6.5703125" style="7" bestFit="1" customWidth="1"/>
    <col min="1803" max="1803" width="11" style="7" customWidth="1"/>
    <col min="1804" max="2043" width="9.140625" style="7"/>
    <col min="2044" max="2044" width="49.85546875" style="7" customWidth="1"/>
    <col min="2045" max="2045" width="6.42578125" style="7" customWidth="1"/>
    <col min="2046" max="2046" width="6.28515625" style="7" customWidth="1"/>
    <col min="2047" max="2047" width="5.7109375" style="7" customWidth="1"/>
    <col min="2048" max="2048" width="7" style="7" bestFit="1" customWidth="1"/>
    <col min="2049" max="2049" width="11.85546875" style="7" bestFit="1" customWidth="1"/>
    <col min="2050" max="2051" width="6.42578125" style="7" customWidth="1"/>
    <col min="2052" max="2052" width="6" style="7" customWidth="1"/>
    <col min="2053" max="2053" width="6.85546875" style="7" bestFit="1" customWidth="1"/>
    <col min="2054" max="2054" width="10.85546875" style="7" bestFit="1" customWidth="1"/>
    <col min="2055" max="2055" width="6.7109375" style="7" customWidth="1"/>
    <col min="2056" max="2056" width="6.28515625" style="7" customWidth="1"/>
    <col min="2057" max="2057" width="5.85546875" style="7" customWidth="1"/>
    <col min="2058" max="2058" width="6.5703125" style="7" bestFit="1" customWidth="1"/>
    <col min="2059" max="2059" width="11" style="7" customWidth="1"/>
    <col min="2060" max="2299" width="9.140625" style="7"/>
    <col min="2300" max="2300" width="49.85546875" style="7" customWidth="1"/>
    <col min="2301" max="2301" width="6.42578125" style="7" customWidth="1"/>
    <col min="2302" max="2302" width="6.28515625" style="7" customWidth="1"/>
    <col min="2303" max="2303" width="5.7109375" style="7" customWidth="1"/>
    <col min="2304" max="2304" width="7" style="7" bestFit="1" customWidth="1"/>
    <col min="2305" max="2305" width="11.85546875" style="7" bestFit="1" customWidth="1"/>
    <col min="2306" max="2307" width="6.42578125" style="7" customWidth="1"/>
    <col min="2308" max="2308" width="6" style="7" customWidth="1"/>
    <col min="2309" max="2309" width="6.85546875" style="7" bestFit="1" customWidth="1"/>
    <col min="2310" max="2310" width="10.85546875" style="7" bestFit="1" customWidth="1"/>
    <col min="2311" max="2311" width="6.7109375" style="7" customWidth="1"/>
    <col min="2312" max="2312" width="6.28515625" style="7" customWidth="1"/>
    <col min="2313" max="2313" width="5.85546875" style="7" customWidth="1"/>
    <col min="2314" max="2314" width="6.5703125" style="7" bestFit="1" customWidth="1"/>
    <col min="2315" max="2315" width="11" style="7" customWidth="1"/>
    <col min="2316" max="2555" width="9.140625" style="7"/>
    <col min="2556" max="2556" width="49.85546875" style="7" customWidth="1"/>
    <col min="2557" max="2557" width="6.42578125" style="7" customWidth="1"/>
    <col min="2558" max="2558" width="6.28515625" style="7" customWidth="1"/>
    <col min="2559" max="2559" width="5.7109375" style="7" customWidth="1"/>
    <col min="2560" max="2560" width="7" style="7" bestFit="1" customWidth="1"/>
    <col min="2561" max="2561" width="11.85546875" style="7" bestFit="1" customWidth="1"/>
    <col min="2562" max="2563" width="6.42578125" style="7" customWidth="1"/>
    <col min="2564" max="2564" width="6" style="7" customWidth="1"/>
    <col min="2565" max="2565" width="6.85546875" style="7" bestFit="1" customWidth="1"/>
    <col min="2566" max="2566" width="10.85546875" style="7" bestFit="1" customWidth="1"/>
    <col min="2567" max="2567" width="6.7109375" style="7" customWidth="1"/>
    <col min="2568" max="2568" width="6.28515625" style="7" customWidth="1"/>
    <col min="2569" max="2569" width="5.85546875" style="7" customWidth="1"/>
    <col min="2570" max="2570" width="6.5703125" style="7" bestFit="1" customWidth="1"/>
    <col min="2571" max="2571" width="11" style="7" customWidth="1"/>
    <col min="2572" max="2811" width="9.140625" style="7"/>
    <col min="2812" max="2812" width="49.85546875" style="7" customWidth="1"/>
    <col min="2813" max="2813" width="6.42578125" style="7" customWidth="1"/>
    <col min="2814" max="2814" width="6.28515625" style="7" customWidth="1"/>
    <col min="2815" max="2815" width="5.7109375" style="7" customWidth="1"/>
    <col min="2816" max="2816" width="7" style="7" bestFit="1" customWidth="1"/>
    <col min="2817" max="2817" width="11.85546875" style="7" bestFit="1" customWidth="1"/>
    <col min="2818" max="2819" width="6.42578125" style="7" customWidth="1"/>
    <col min="2820" max="2820" width="6" style="7" customWidth="1"/>
    <col min="2821" max="2821" width="6.85546875" style="7" bestFit="1" customWidth="1"/>
    <col min="2822" max="2822" width="10.85546875" style="7" bestFit="1" customWidth="1"/>
    <col min="2823" max="2823" width="6.7109375" style="7" customWidth="1"/>
    <col min="2824" max="2824" width="6.28515625" style="7" customWidth="1"/>
    <col min="2825" max="2825" width="5.85546875" style="7" customWidth="1"/>
    <col min="2826" max="2826" width="6.5703125" style="7" bestFit="1" customWidth="1"/>
    <col min="2827" max="2827" width="11" style="7" customWidth="1"/>
    <col min="2828" max="3067" width="9.140625" style="7"/>
    <col min="3068" max="3068" width="49.85546875" style="7" customWidth="1"/>
    <col min="3069" max="3069" width="6.42578125" style="7" customWidth="1"/>
    <col min="3070" max="3070" width="6.28515625" style="7" customWidth="1"/>
    <col min="3071" max="3071" width="5.7109375" style="7" customWidth="1"/>
    <col min="3072" max="3072" width="7" style="7" bestFit="1" customWidth="1"/>
    <col min="3073" max="3073" width="11.85546875" style="7" bestFit="1" customWidth="1"/>
    <col min="3074" max="3075" width="6.42578125" style="7" customWidth="1"/>
    <col min="3076" max="3076" width="6" style="7" customWidth="1"/>
    <col min="3077" max="3077" width="6.85546875" style="7" bestFit="1" customWidth="1"/>
    <col min="3078" max="3078" width="10.85546875" style="7" bestFit="1" customWidth="1"/>
    <col min="3079" max="3079" width="6.7109375" style="7" customWidth="1"/>
    <col min="3080" max="3080" width="6.28515625" style="7" customWidth="1"/>
    <col min="3081" max="3081" width="5.85546875" style="7" customWidth="1"/>
    <col min="3082" max="3082" width="6.5703125" style="7" bestFit="1" customWidth="1"/>
    <col min="3083" max="3083" width="11" style="7" customWidth="1"/>
    <col min="3084" max="3323" width="9.140625" style="7"/>
    <col min="3324" max="3324" width="49.85546875" style="7" customWidth="1"/>
    <col min="3325" max="3325" width="6.42578125" style="7" customWidth="1"/>
    <col min="3326" max="3326" width="6.28515625" style="7" customWidth="1"/>
    <col min="3327" max="3327" width="5.7109375" style="7" customWidth="1"/>
    <col min="3328" max="3328" width="7" style="7" bestFit="1" customWidth="1"/>
    <col min="3329" max="3329" width="11.85546875" style="7" bestFit="1" customWidth="1"/>
    <col min="3330" max="3331" width="6.42578125" style="7" customWidth="1"/>
    <col min="3332" max="3332" width="6" style="7" customWidth="1"/>
    <col min="3333" max="3333" width="6.85546875" style="7" bestFit="1" customWidth="1"/>
    <col min="3334" max="3334" width="10.85546875" style="7" bestFit="1" customWidth="1"/>
    <col min="3335" max="3335" width="6.7109375" style="7" customWidth="1"/>
    <col min="3336" max="3336" width="6.28515625" style="7" customWidth="1"/>
    <col min="3337" max="3337" width="5.85546875" style="7" customWidth="1"/>
    <col min="3338" max="3338" width="6.5703125" style="7" bestFit="1" customWidth="1"/>
    <col min="3339" max="3339" width="11" style="7" customWidth="1"/>
    <col min="3340" max="3579" width="9.140625" style="7"/>
    <col min="3580" max="3580" width="49.85546875" style="7" customWidth="1"/>
    <col min="3581" max="3581" width="6.42578125" style="7" customWidth="1"/>
    <col min="3582" max="3582" width="6.28515625" style="7" customWidth="1"/>
    <col min="3583" max="3583" width="5.7109375" style="7" customWidth="1"/>
    <col min="3584" max="3584" width="7" style="7" bestFit="1" customWidth="1"/>
    <col min="3585" max="3585" width="11.85546875" style="7" bestFit="1" customWidth="1"/>
    <col min="3586" max="3587" width="6.42578125" style="7" customWidth="1"/>
    <col min="3588" max="3588" width="6" style="7" customWidth="1"/>
    <col min="3589" max="3589" width="6.85546875" style="7" bestFit="1" customWidth="1"/>
    <col min="3590" max="3590" width="10.85546875" style="7" bestFit="1" customWidth="1"/>
    <col min="3591" max="3591" width="6.7109375" style="7" customWidth="1"/>
    <col min="3592" max="3592" width="6.28515625" style="7" customWidth="1"/>
    <col min="3593" max="3593" width="5.85546875" style="7" customWidth="1"/>
    <col min="3594" max="3594" width="6.5703125" style="7" bestFit="1" customWidth="1"/>
    <col min="3595" max="3595" width="11" style="7" customWidth="1"/>
    <col min="3596" max="3835" width="9.140625" style="7"/>
    <col min="3836" max="3836" width="49.85546875" style="7" customWidth="1"/>
    <col min="3837" max="3837" width="6.42578125" style="7" customWidth="1"/>
    <col min="3838" max="3838" width="6.28515625" style="7" customWidth="1"/>
    <col min="3839" max="3839" width="5.7109375" style="7" customWidth="1"/>
    <col min="3840" max="3840" width="7" style="7" bestFit="1" customWidth="1"/>
    <col min="3841" max="3841" width="11.85546875" style="7" bestFit="1" customWidth="1"/>
    <col min="3842" max="3843" width="6.42578125" style="7" customWidth="1"/>
    <col min="3844" max="3844" width="6" style="7" customWidth="1"/>
    <col min="3845" max="3845" width="6.85546875" style="7" bestFit="1" customWidth="1"/>
    <col min="3846" max="3846" width="10.85546875" style="7" bestFit="1" customWidth="1"/>
    <col min="3847" max="3847" width="6.7109375" style="7" customWidth="1"/>
    <col min="3848" max="3848" width="6.28515625" style="7" customWidth="1"/>
    <col min="3849" max="3849" width="5.85546875" style="7" customWidth="1"/>
    <col min="3850" max="3850" width="6.5703125" style="7" bestFit="1" customWidth="1"/>
    <col min="3851" max="3851" width="11" style="7" customWidth="1"/>
    <col min="3852" max="4091" width="9.140625" style="7"/>
    <col min="4092" max="4092" width="49.85546875" style="7" customWidth="1"/>
    <col min="4093" max="4093" width="6.42578125" style="7" customWidth="1"/>
    <col min="4094" max="4094" width="6.28515625" style="7" customWidth="1"/>
    <col min="4095" max="4095" width="5.7109375" style="7" customWidth="1"/>
    <col min="4096" max="4096" width="7" style="7" bestFit="1" customWidth="1"/>
    <col min="4097" max="4097" width="11.85546875" style="7" bestFit="1" customWidth="1"/>
    <col min="4098" max="4099" width="6.42578125" style="7" customWidth="1"/>
    <col min="4100" max="4100" width="6" style="7" customWidth="1"/>
    <col min="4101" max="4101" width="6.85546875" style="7" bestFit="1" customWidth="1"/>
    <col min="4102" max="4102" width="10.85546875" style="7" bestFit="1" customWidth="1"/>
    <col min="4103" max="4103" width="6.7109375" style="7" customWidth="1"/>
    <col min="4104" max="4104" width="6.28515625" style="7" customWidth="1"/>
    <col min="4105" max="4105" width="5.85546875" style="7" customWidth="1"/>
    <col min="4106" max="4106" width="6.5703125" style="7" bestFit="1" customWidth="1"/>
    <col min="4107" max="4107" width="11" style="7" customWidth="1"/>
    <col min="4108" max="4347" width="9.140625" style="7"/>
    <col min="4348" max="4348" width="49.85546875" style="7" customWidth="1"/>
    <col min="4349" max="4349" width="6.42578125" style="7" customWidth="1"/>
    <col min="4350" max="4350" width="6.28515625" style="7" customWidth="1"/>
    <col min="4351" max="4351" width="5.7109375" style="7" customWidth="1"/>
    <col min="4352" max="4352" width="7" style="7" bestFit="1" customWidth="1"/>
    <col min="4353" max="4353" width="11.85546875" style="7" bestFit="1" customWidth="1"/>
    <col min="4354" max="4355" width="6.42578125" style="7" customWidth="1"/>
    <col min="4356" max="4356" width="6" style="7" customWidth="1"/>
    <col min="4357" max="4357" width="6.85546875" style="7" bestFit="1" customWidth="1"/>
    <col min="4358" max="4358" width="10.85546875" style="7" bestFit="1" customWidth="1"/>
    <col min="4359" max="4359" width="6.7109375" style="7" customWidth="1"/>
    <col min="4360" max="4360" width="6.28515625" style="7" customWidth="1"/>
    <col min="4361" max="4361" width="5.85546875" style="7" customWidth="1"/>
    <col min="4362" max="4362" width="6.5703125" style="7" bestFit="1" customWidth="1"/>
    <col min="4363" max="4363" width="11" style="7" customWidth="1"/>
    <col min="4364" max="4603" width="9.140625" style="7"/>
    <col min="4604" max="4604" width="49.85546875" style="7" customWidth="1"/>
    <col min="4605" max="4605" width="6.42578125" style="7" customWidth="1"/>
    <col min="4606" max="4606" width="6.28515625" style="7" customWidth="1"/>
    <col min="4607" max="4607" width="5.7109375" style="7" customWidth="1"/>
    <col min="4608" max="4608" width="7" style="7" bestFit="1" customWidth="1"/>
    <col min="4609" max="4609" width="11.85546875" style="7" bestFit="1" customWidth="1"/>
    <col min="4610" max="4611" width="6.42578125" style="7" customWidth="1"/>
    <col min="4612" max="4612" width="6" style="7" customWidth="1"/>
    <col min="4613" max="4613" width="6.85546875" style="7" bestFit="1" customWidth="1"/>
    <col min="4614" max="4614" width="10.85546875" style="7" bestFit="1" customWidth="1"/>
    <col min="4615" max="4615" width="6.7109375" style="7" customWidth="1"/>
    <col min="4616" max="4616" width="6.28515625" style="7" customWidth="1"/>
    <col min="4617" max="4617" width="5.85546875" style="7" customWidth="1"/>
    <col min="4618" max="4618" width="6.5703125" style="7" bestFit="1" customWidth="1"/>
    <col min="4619" max="4619" width="11" style="7" customWidth="1"/>
    <col min="4620" max="4859" width="9.140625" style="7"/>
    <col min="4860" max="4860" width="49.85546875" style="7" customWidth="1"/>
    <col min="4861" max="4861" width="6.42578125" style="7" customWidth="1"/>
    <col min="4862" max="4862" width="6.28515625" style="7" customWidth="1"/>
    <col min="4863" max="4863" width="5.7109375" style="7" customWidth="1"/>
    <col min="4864" max="4864" width="7" style="7" bestFit="1" customWidth="1"/>
    <col min="4865" max="4865" width="11.85546875" style="7" bestFit="1" customWidth="1"/>
    <col min="4866" max="4867" width="6.42578125" style="7" customWidth="1"/>
    <col min="4868" max="4868" width="6" style="7" customWidth="1"/>
    <col min="4869" max="4869" width="6.85546875" style="7" bestFit="1" customWidth="1"/>
    <col min="4870" max="4870" width="10.85546875" style="7" bestFit="1" customWidth="1"/>
    <col min="4871" max="4871" width="6.7109375" style="7" customWidth="1"/>
    <col min="4872" max="4872" width="6.28515625" style="7" customWidth="1"/>
    <col min="4873" max="4873" width="5.85546875" style="7" customWidth="1"/>
    <col min="4874" max="4874" width="6.5703125" style="7" bestFit="1" customWidth="1"/>
    <col min="4875" max="4875" width="11" style="7" customWidth="1"/>
    <col min="4876" max="5115" width="9.140625" style="7"/>
    <col min="5116" max="5116" width="49.85546875" style="7" customWidth="1"/>
    <col min="5117" max="5117" width="6.42578125" style="7" customWidth="1"/>
    <col min="5118" max="5118" width="6.28515625" style="7" customWidth="1"/>
    <col min="5119" max="5119" width="5.7109375" style="7" customWidth="1"/>
    <col min="5120" max="5120" width="7" style="7" bestFit="1" customWidth="1"/>
    <col min="5121" max="5121" width="11.85546875" style="7" bestFit="1" customWidth="1"/>
    <col min="5122" max="5123" width="6.42578125" style="7" customWidth="1"/>
    <col min="5124" max="5124" width="6" style="7" customWidth="1"/>
    <col min="5125" max="5125" width="6.85546875" style="7" bestFit="1" customWidth="1"/>
    <col min="5126" max="5126" width="10.85546875" style="7" bestFit="1" customWidth="1"/>
    <col min="5127" max="5127" width="6.7109375" style="7" customWidth="1"/>
    <col min="5128" max="5128" width="6.28515625" style="7" customWidth="1"/>
    <col min="5129" max="5129" width="5.85546875" style="7" customWidth="1"/>
    <col min="5130" max="5130" width="6.5703125" style="7" bestFit="1" customWidth="1"/>
    <col min="5131" max="5131" width="11" style="7" customWidth="1"/>
    <col min="5132" max="5371" width="9.140625" style="7"/>
    <col min="5372" max="5372" width="49.85546875" style="7" customWidth="1"/>
    <col min="5373" max="5373" width="6.42578125" style="7" customWidth="1"/>
    <col min="5374" max="5374" width="6.28515625" style="7" customWidth="1"/>
    <col min="5375" max="5375" width="5.7109375" style="7" customWidth="1"/>
    <col min="5376" max="5376" width="7" style="7" bestFit="1" customWidth="1"/>
    <col min="5377" max="5377" width="11.85546875" style="7" bestFit="1" customWidth="1"/>
    <col min="5378" max="5379" width="6.42578125" style="7" customWidth="1"/>
    <col min="5380" max="5380" width="6" style="7" customWidth="1"/>
    <col min="5381" max="5381" width="6.85546875" style="7" bestFit="1" customWidth="1"/>
    <col min="5382" max="5382" width="10.85546875" style="7" bestFit="1" customWidth="1"/>
    <col min="5383" max="5383" width="6.7109375" style="7" customWidth="1"/>
    <col min="5384" max="5384" width="6.28515625" style="7" customWidth="1"/>
    <col min="5385" max="5385" width="5.85546875" style="7" customWidth="1"/>
    <col min="5386" max="5386" width="6.5703125" style="7" bestFit="1" customWidth="1"/>
    <col min="5387" max="5387" width="11" style="7" customWidth="1"/>
    <col min="5388" max="5627" width="9.140625" style="7"/>
    <col min="5628" max="5628" width="49.85546875" style="7" customWidth="1"/>
    <col min="5629" max="5629" width="6.42578125" style="7" customWidth="1"/>
    <col min="5630" max="5630" width="6.28515625" style="7" customWidth="1"/>
    <col min="5631" max="5631" width="5.7109375" style="7" customWidth="1"/>
    <col min="5632" max="5632" width="7" style="7" bestFit="1" customWidth="1"/>
    <col min="5633" max="5633" width="11.85546875" style="7" bestFit="1" customWidth="1"/>
    <col min="5634" max="5635" width="6.42578125" style="7" customWidth="1"/>
    <col min="5636" max="5636" width="6" style="7" customWidth="1"/>
    <col min="5637" max="5637" width="6.85546875" style="7" bestFit="1" customWidth="1"/>
    <col min="5638" max="5638" width="10.85546875" style="7" bestFit="1" customWidth="1"/>
    <col min="5639" max="5639" width="6.7109375" style="7" customWidth="1"/>
    <col min="5640" max="5640" width="6.28515625" style="7" customWidth="1"/>
    <col min="5641" max="5641" width="5.85546875" style="7" customWidth="1"/>
    <col min="5642" max="5642" width="6.5703125" style="7" bestFit="1" customWidth="1"/>
    <col min="5643" max="5643" width="11" style="7" customWidth="1"/>
    <col min="5644" max="5883" width="9.140625" style="7"/>
    <col min="5884" max="5884" width="49.85546875" style="7" customWidth="1"/>
    <col min="5885" max="5885" width="6.42578125" style="7" customWidth="1"/>
    <col min="5886" max="5886" width="6.28515625" style="7" customWidth="1"/>
    <col min="5887" max="5887" width="5.7109375" style="7" customWidth="1"/>
    <col min="5888" max="5888" width="7" style="7" bestFit="1" customWidth="1"/>
    <col min="5889" max="5889" width="11.85546875" style="7" bestFit="1" customWidth="1"/>
    <col min="5890" max="5891" width="6.42578125" style="7" customWidth="1"/>
    <col min="5892" max="5892" width="6" style="7" customWidth="1"/>
    <col min="5893" max="5893" width="6.85546875" style="7" bestFit="1" customWidth="1"/>
    <col min="5894" max="5894" width="10.85546875" style="7" bestFit="1" customWidth="1"/>
    <col min="5895" max="5895" width="6.7109375" style="7" customWidth="1"/>
    <col min="5896" max="5896" width="6.28515625" style="7" customWidth="1"/>
    <col min="5897" max="5897" width="5.85546875" style="7" customWidth="1"/>
    <col min="5898" max="5898" width="6.5703125" style="7" bestFit="1" customWidth="1"/>
    <col min="5899" max="5899" width="11" style="7" customWidth="1"/>
    <col min="5900" max="6139" width="9.140625" style="7"/>
    <col min="6140" max="6140" width="49.85546875" style="7" customWidth="1"/>
    <col min="6141" max="6141" width="6.42578125" style="7" customWidth="1"/>
    <col min="6142" max="6142" width="6.28515625" style="7" customWidth="1"/>
    <col min="6143" max="6143" width="5.7109375" style="7" customWidth="1"/>
    <col min="6144" max="6144" width="7" style="7" bestFit="1" customWidth="1"/>
    <col min="6145" max="6145" width="11.85546875" style="7" bestFit="1" customWidth="1"/>
    <col min="6146" max="6147" width="6.42578125" style="7" customWidth="1"/>
    <col min="6148" max="6148" width="6" style="7" customWidth="1"/>
    <col min="6149" max="6149" width="6.85546875" style="7" bestFit="1" customWidth="1"/>
    <col min="6150" max="6150" width="10.85546875" style="7" bestFit="1" customWidth="1"/>
    <col min="6151" max="6151" width="6.7109375" style="7" customWidth="1"/>
    <col min="6152" max="6152" width="6.28515625" style="7" customWidth="1"/>
    <col min="6153" max="6153" width="5.85546875" style="7" customWidth="1"/>
    <col min="6154" max="6154" width="6.5703125" style="7" bestFit="1" customWidth="1"/>
    <col min="6155" max="6155" width="11" style="7" customWidth="1"/>
    <col min="6156" max="6395" width="9.140625" style="7"/>
    <col min="6396" max="6396" width="49.85546875" style="7" customWidth="1"/>
    <col min="6397" max="6397" width="6.42578125" style="7" customWidth="1"/>
    <col min="6398" max="6398" width="6.28515625" style="7" customWidth="1"/>
    <col min="6399" max="6399" width="5.7109375" style="7" customWidth="1"/>
    <col min="6400" max="6400" width="7" style="7" bestFit="1" customWidth="1"/>
    <col min="6401" max="6401" width="11.85546875" style="7" bestFit="1" customWidth="1"/>
    <col min="6402" max="6403" width="6.42578125" style="7" customWidth="1"/>
    <col min="6404" max="6404" width="6" style="7" customWidth="1"/>
    <col min="6405" max="6405" width="6.85546875" style="7" bestFit="1" customWidth="1"/>
    <col min="6406" max="6406" width="10.85546875" style="7" bestFit="1" customWidth="1"/>
    <col min="6407" max="6407" width="6.7109375" style="7" customWidth="1"/>
    <col min="6408" max="6408" width="6.28515625" style="7" customWidth="1"/>
    <col min="6409" max="6409" width="5.85546875" style="7" customWidth="1"/>
    <col min="6410" max="6410" width="6.5703125" style="7" bestFit="1" customWidth="1"/>
    <col min="6411" max="6411" width="11" style="7" customWidth="1"/>
    <col min="6412" max="6651" width="9.140625" style="7"/>
    <col min="6652" max="6652" width="49.85546875" style="7" customWidth="1"/>
    <col min="6653" max="6653" width="6.42578125" style="7" customWidth="1"/>
    <col min="6654" max="6654" width="6.28515625" style="7" customWidth="1"/>
    <col min="6655" max="6655" width="5.7109375" style="7" customWidth="1"/>
    <col min="6656" max="6656" width="7" style="7" bestFit="1" customWidth="1"/>
    <col min="6657" max="6657" width="11.85546875" style="7" bestFit="1" customWidth="1"/>
    <col min="6658" max="6659" width="6.42578125" style="7" customWidth="1"/>
    <col min="6660" max="6660" width="6" style="7" customWidth="1"/>
    <col min="6661" max="6661" width="6.85546875" style="7" bestFit="1" customWidth="1"/>
    <col min="6662" max="6662" width="10.85546875" style="7" bestFit="1" customWidth="1"/>
    <col min="6663" max="6663" width="6.7109375" style="7" customWidth="1"/>
    <col min="6664" max="6664" width="6.28515625" style="7" customWidth="1"/>
    <col min="6665" max="6665" width="5.85546875" style="7" customWidth="1"/>
    <col min="6666" max="6666" width="6.5703125" style="7" bestFit="1" customWidth="1"/>
    <col min="6667" max="6667" width="11" style="7" customWidth="1"/>
    <col min="6668" max="6907" width="9.140625" style="7"/>
    <col min="6908" max="6908" width="49.85546875" style="7" customWidth="1"/>
    <col min="6909" max="6909" width="6.42578125" style="7" customWidth="1"/>
    <col min="6910" max="6910" width="6.28515625" style="7" customWidth="1"/>
    <col min="6911" max="6911" width="5.7109375" style="7" customWidth="1"/>
    <col min="6912" max="6912" width="7" style="7" bestFit="1" customWidth="1"/>
    <col min="6913" max="6913" width="11.85546875" style="7" bestFit="1" customWidth="1"/>
    <col min="6914" max="6915" width="6.42578125" style="7" customWidth="1"/>
    <col min="6916" max="6916" width="6" style="7" customWidth="1"/>
    <col min="6917" max="6917" width="6.85546875" style="7" bestFit="1" customWidth="1"/>
    <col min="6918" max="6918" width="10.85546875" style="7" bestFit="1" customWidth="1"/>
    <col min="6919" max="6919" width="6.7109375" style="7" customWidth="1"/>
    <col min="6920" max="6920" width="6.28515625" style="7" customWidth="1"/>
    <col min="6921" max="6921" width="5.85546875" style="7" customWidth="1"/>
    <col min="6922" max="6922" width="6.5703125" style="7" bestFit="1" customWidth="1"/>
    <col min="6923" max="6923" width="11" style="7" customWidth="1"/>
    <col min="6924" max="7163" width="9.140625" style="7"/>
    <col min="7164" max="7164" width="49.85546875" style="7" customWidth="1"/>
    <col min="7165" max="7165" width="6.42578125" style="7" customWidth="1"/>
    <col min="7166" max="7166" width="6.28515625" style="7" customWidth="1"/>
    <col min="7167" max="7167" width="5.7109375" style="7" customWidth="1"/>
    <col min="7168" max="7168" width="7" style="7" bestFit="1" customWidth="1"/>
    <col min="7169" max="7169" width="11.85546875" style="7" bestFit="1" customWidth="1"/>
    <col min="7170" max="7171" width="6.42578125" style="7" customWidth="1"/>
    <col min="7172" max="7172" width="6" style="7" customWidth="1"/>
    <col min="7173" max="7173" width="6.85546875" style="7" bestFit="1" customWidth="1"/>
    <col min="7174" max="7174" width="10.85546875" style="7" bestFit="1" customWidth="1"/>
    <col min="7175" max="7175" width="6.7109375" style="7" customWidth="1"/>
    <col min="7176" max="7176" width="6.28515625" style="7" customWidth="1"/>
    <col min="7177" max="7177" width="5.85546875" style="7" customWidth="1"/>
    <col min="7178" max="7178" width="6.5703125" style="7" bestFit="1" customWidth="1"/>
    <col min="7179" max="7179" width="11" style="7" customWidth="1"/>
    <col min="7180" max="7419" width="9.140625" style="7"/>
    <col min="7420" max="7420" width="49.85546875" style="7" customWidth="1"/>
    <col min="7421" max="7421" width="6.42578125" style="7" customWidth="1"/>
    <col min="7422" max="7422" width="6.28515625" style="7" customWidth="1"/>
    <col min="7423" max="7423" width="5.7109375" style="7" customWidth="1"/>
    <col min="7424" max="7424" width="7" style="7" bestFit="1" customWidth="1"/>
    <col min="7425" max="7425" width="11.85546875" style="7" bestFit="1" customWidth="1"/>
    <col min="7426" max="7427" width="6.42578125" style="7" customWidth="1"/>
    <col min="7428" max="7428" width="6" style="7" customWidth="1"/>
    <col min="7429" max="7429" width="6.85546875" style="7" bestFit="1" customWidth="1"/>
    <col min="7430" max="7430" width="10.85546875" style="7" bestFit="1" customWidth="1"/>
    <col min="7431" max="7431" width="6.7109375" style="7" customWidth="1"/>
    <col min="7432" max="7432" width="6.28515625" style="7" customWidth="1"/>
    <col min="7433" max="7433" width="5.85546875" style="7" customWidth="1"/>
    <col min="7434" max="7434" width="6.5703125" style="7" bestFit="1" customWidth="1"/>
    <col min="7435" max="7435" width="11" style="7" customWidth="1"/>
    <col min="7436" max="7675" width="9.140625" style="7"/>
    <col min="7676" max="7676" width="49.85546875" style="7" customWidth="1"/>
    <col min="7677" max="7677" width="6.42578125" style="7" customWidth="1"/>
    <col min="7678" max="7678" width="6.28515625" style="7" customWidth="1"/>
    <col min="7679" max="7679" width="5.7109375" style="7" customWidth="1"/>
    <col min="7680" max="7680" width="7" style="7" bestFit="1" customWidth="1"/>
    <col min="7681" max="7681" width="11.85546875" style="7" bestFit="1" customWidth="1"/>
    <col min="7682" max="7683" width="6.42578125" style="7" customWidth="1"/>
    <col min="7684" max="7684" width="6" style="7" customWidth="1"/>
    <col min="7685" max="7685" width="6.85546875" style="7" bestFit="1" customWidth="1"/>
    <col min="7686" max="7686" width="10.85546875" style="7" bestFit="1" customWidth="1"/>
    <col min="7687" max="7687" width="6.7109375" style="7" customWidth="1"/>
    <col min="7688" max="7688" width="6.28515625" style="7" customWidth="1"/>
    <col min="7689" max="7689" width="5.85546875" style="7" customWidth="1"/>
    <col min="7690" max="7690" width="6.5703125" style="7" bestFit="1" customWidth="1"/>
    <col min="7691" max="7691" width="11" style="7" customWidth="1"/>
    <col min="7692" max="7931" width="9.140625" style="7"/>
    <col min="7932" max="7932" width="49.85546875" style="7" customWidth="1"/>
    <col min="7933" max="7933" width="6.42578125" style="7" customWidth="1"/>
    <col min="7934" max="7934" width="6.28515625" style="7" customWidth="1"/>
    <col min="7935" max="7935" width="5.7109375" style="7" customWidth="1"/>
    <col min="7936" max="7936" width="7" style="7" bestFit="1" customWidth="1"/>
    <col min="7937" max="7937" width="11.85546875" style="7" bestFit="1" customWidth="1"/>
    <col min="7938" max="7939" width="6.42578125" style="7" customWidth="1"/>
    <col min="7940" max="7940" width="6" style="7" customWidth="1"/>
    <col min="7941" max="7941" width="6.85546875" style="7" bestFit="1" customWidth="1"/>
    <col min="7942" max="7942" width="10.85546875" style="7" bestFit="1" customWidth="1"/>
    <col min="7943" max="7943" width="6.7109375" style="7" customWidth="1"/>
    <col min="7944" max="7944" width="6.28515625" style="7" customWidth="1"/>
    <col min="7945" max="7945" width="5.85546875" style="7" customWidth="1"/>
    <col min="7946" max="7946" width="6.5703125" style="7" bestFit="1" customWidth="1"/>
    <col min="7947" max="7947" width="11" style="7" customWidth="1"/>
    <col min="7948" max="8187" width="9.140625" style="7"/>
    <col min="8188" max="8188" width="49.85546875" style="7" customWidth="1"/>
    <col min="8189" max="8189" width="6.42578125" style="7" customWidth="1"/>
    <col min="8190" max="8190" width="6.28515625" style="7" customWidth="1"/>
    <col min="8191" max="8191" width="5.7109375" style="7" customWidth="1"/>
    <col min="8192" max="8192" width="7" style="7" bestFit="1" customWidth="1"/>
    <col min="8193" max="8193" width="11.85546875" style="7" bestFit="1" customWidth="1"/>
    <col min="8194" max="8195" width="6.42578125" style="7" customWidth="1"/>
    <col min="8196" max="8196" width="6" style="7" customWidth="1"/>
    <col min="8197" max="8197" width="6.85546875" style="7" bestFit="1" customWidth="1"/>
    <col min="8198" max="8198" width="10.85546875" style="7" bestFit="1" customWidth="1"/>
    <col min="8199" max="8199" width="6.7109375" style="7" customWidth="1"/>
    <col min="8200" max="8200" width="6.28515625" style="7" customWidth="1"/>
    <col min="8201" max="8201" width="5.85546875" style="7" customWidth="1"/>
    <col min="8202" max="8202" width="6.5703125" style="7" bestFit="1" customWidth="1"/>
    <col min="8203" max="8203" width="11" style="7" customWidth="1"/>
    <col min="8204" max="8443" width="9.140625" style="7"/>
    <col min="8444" max="8444" width="49.85546875" style="7" customWidth="1"/>
    <col min="8445" max="8445" width="6.42578125" style="7" customWidth="1"/>
    <col min="8446" max="8446" width="6.28515625" style="7" customWidth="1"/>
    <col min="8447" max="8447" width="5.7109375" style="7" customWidth="1"/>
    <col min="8448" max="8448" width="7" style="7" bestFit="1" customWidth="1"/>
    <col min="8449" max="8449" width="11.85546875" style="7" bestFit="1" customWidth="1"/>
    <col min="8450" max="8451" width="6.42578125" style="7" customWidth="1"/>
    <col min="8452" max="8452" width="6" style="7" customWidth="1"/>
    <col min="8453" max="8453" width="6.85546875" style="7" bestFit="1" customWidth="1"/>
    <col min="8454" max="8454" width="10.85546875" style="7" bestFit="1" customWidth="1"/>
    <col min="8455" max="8455" width="6.7109375" style="7" customWidth="1"/>
    <col min="8456" max="8456" width="6.28515625" style="7" customWidth="1"/>
    <col min="8457" max="8457" width="5.85546875" style="7" customWidth="1"/>
    <col min="8458" max="8458" width="6.5703125" style="7" bestFit="1" customWidth="1"/>
    <col min="8459" max="8459" width="11" style="7" customWidth="1"/>
    <col min="8460" max="8699" width="9.140625" style="7"/>
    <col min="8700" max="8700" width="49.85546875" style="7" customWidth="1"/>
    <col min="8701" max="8701" width="6.42578125" style="7" customWidth="1"/>
    <col min="8702" max="8702" width="6.28515625" style="7" customWidth="1"/>
    <col min="8703" max="8703" width="5.7109375" style="7" customWidth="1"/>
    <col min="8704" max="8704" width="7" style="7" bestFit="1" customWidth="1"/>
    <col min="8705" max="8705" width="11.85546875" style="7" bestFit="1" customWidth="1"/>
    <col min="8706" max="8707" width="6.42578125" style="7" customWidth="1"/>
    <col min="8708" max="8708" width="6" style="7" customWidth="1"/>
    <col min="8709" max="8709" width="6.85546875" style="7" bestFit="1" customWidth="1"/>
    <col min="8710" max="8710" width="10.85546875" style="7" bestFit="1" customWidth="1"/>
    <col min="8711" max="8711" width="6.7109375" style="7" customWidth="1"/>
    <col min="8712" max="8712" width="6.28515625" style="7" customWidth="1"/>
    <col min="8713" max="8713" width="5.85546875" style="7" customWidth="1"/>
    <col min="8714" max="8714" width="6.5703125" style="7" bestFit="1" customWidth="1"/>
    <col min="8715" max="8715" width="11" style="7" customWidth="1"/>
    <col min="8716" max="8955" width="9.140625" style="7"/>
    <col min="8956" max="8956" width="49.85546875" style="7" customWidth="1"/>
    <col min="8957" max="8957" width="6.42578125" style="7" customWidth="1"/>
    <col min="8958" max="8958" width="6.28515625" style="7" customWidth="1"/>
    <col min="8959" max="8959" width="5.7109375" style="7" customWidth="1"/>
    <col min="8960" max="8960" width="7" style="7" bestFit="1" customWidth="1"/>
    <col min="8961" max="8961" width="11.85546875" style="7" bestFit="1" customWidth="1"/>
    <col min="8962" max="8963" width="6.42578125" style="7" customWidth="1"/>
    <col min="8964" max="8964" width="6" style="7" customWidth="1"/>
    <col min="8965" max="8965" width="6.85546875" style="7" bestFit="1" customWidth="1"/>
    <col min="8966" max="8966" width="10.85546875" style="7" bestFit="1" customWidth="1"/>
    <col min="8967" max="8967" width="6.7109375" style="7" customWidth="1"/>
    <col min="8968" max="8968" width="6.28515625" style="7" customWidth="1"/>
    <col min="8969" max="8969" width="5.85546875" style="7" customWidth="1"/>
    <col min="8970" max="8970" width="6.5703125" style="7" bestFit="1" customWidth="1"/>
    <col min="8971" max="8971" width="11" style="7" customWidth="1"/>
    <col min="8972" max="9211" width="9.140625" style="7"/>
    <col min="9212" max="9212" width="49.85546875" style="7" customWidth="1"/>
    <col min="9213" max="9213" width="6.42578125" style="7" customWidth="1"/>
    <col min="9214" max="9214" width="6.28515625" style="7" customWidth="1"/>
    <col min="9215" max="9215" width="5.7109375" style="7" customWidth="1"/>
    <col min="9216" max="9216" width="7" style="7" bestFit="1" customWidth="1"/>
    <col min="9217" max="9217" width="11.85546875" style="7" bestFit="1" customWidth="1"/>
    <col min="9218" max="9219" width="6.42578125" style="7" customWidth="1"/>
    <col min="9220" max="9220" width="6" style="7" customWidth="1"/>
    <col min="9221" max="9221" width="6.85546875" style="7" bestFit="1" customWidth="1"/>
    <col min="9222" max="9222" width="10.85546875" style="7" bestFit="1" customWidth="1"/>
    <col min="9223" max="9223" width="6.7109375" style="7" customWidth="1"/>
    <col min="9224" max="9224" width="6.28515625" style="7" customWidth="1"/>
    <col min="9225" max="9225" width="5.85546875" style="7" customWidth="1"/>
    <col min="9226" max="9226" width="6.5703125" style="7" bestFit="1" customWidth="1"/>
    <col min="9227" max="9227" width="11" style="7" customWidth="1"/>
    <col min="9228" max="9467" width="9.140625" style="7"/>
    <col min="9468" max="9468" width="49.85546875" style="7" customWidth="1"/>
    <col min="9469" max="9469" width="6.42578125" style="7" customWidth="1"/>
    <col min="9470" max="9470" width="6.28515625" style="7" customWidth="1"/>
    <col min="9471" max="9471" width="5.7109375" style="7" customWidth="1"/>
    <col min="9472" max="9472" width="7" style="7" bestFit="1" customWidth="1"/>
    <col min="9473" max="9473" width="11.85546875" style="7" bestFit="1" customWidth="1"/>
    <col min="9474" max="9475" width="6.42578125" style="7" customWidth="1"/>
    <col min="9476" max="9476" width="6" style="7" customWidth="1"/>
    <col min="9477" max="9477" width="6.85546875" style="7" bestFit="1" customWidth="1"/>
    <col min="9478" max="9478" width="10.85546875" style="7" bestFit="1" customWidth="1"/>
    <col min="9479" max="9479" width="6.7109375" style="7" customWidth="1"/>
    <col min="9480" max="9480" width="6.28515625" style="7" customWidth="1"/>
    <col min="9481" max="9481" width="5.85546875" style="7" customWidth="1"/>
    <col min="9482" max="9482" width="6.5703125" style="7" bestFit="1" customWidth="1"/>
    <col min="9483" max="9483" width="11" style="7" customWidth="1"/>
    <col min="9484" max="9723" width="9.140625" style="7"/>
    <col min="9724" max="9724" width="49.85546875" style="7" customWidth="1"/>
    <col min="9725" max="9725" width="6.42578125" style="7" customWidth="1"/>
    <col min="9726" max="9726" width="6.28515625" style="7" customWidth="1"/>
    <col min="9727" max="9727" width="5.7109375" style="7" customWidth="1"/>
    <col min="9728" max="9728" width="7" style="7" bestFit="1" customWidth="1"/>
    <col min="9729" max="9729" width="11.85546875" style="7" bestFit="1" customWidth="1"/>
    <col min="9730" max="9731" width="6.42578125" style="7" customWidth="1"/>
    <col min="9732" max="9732" width="6" style="7" customWidth="1"/>
    <col min="9733" max="9733" width="6.85546875" style="7" bestFit="1" customWidth="1"/>
    <col min="9734" max="9734" width="10.85546875" style="7" bestFit="1" customWidth="1"/>
    <col min="9735" max="9735" width="6.7109375" style="7" customWidth="1"/>
    <col min="9736" max="9736" width="6.28515625" style="7" customWidth="1"/>
    <col min="9737" max="9737" width="5.85546875" style="7" customWidth="1"/>
    <col min="9738" max="9738" width="6.5703125" style="7" bestFit="1" customWidth="1"/>
    <col min="9739" max="9739" width="11" style="7" customWidth="1"/>
    <col min="9740" max="9979" width="9.140625" style="7"/>
    <col min="9980" max="9980" width="49.85546875" style="7" customWidth="1"/>
    <col min="9981" max="9981" width="6.42578125" style="7" customWidth="1"/>
    <col min="9982" max="9982" width="6.28515625" style="7" customWidth="1"/>
    <col min="9983" max="9983" width="5.7109375" style="7" customWidth="1"/>
    <col min="9984" max="9984" width="7" style="7" bestFit="1" customWidth="1"/>
    <col min="9985" max="9985" width="11.85546875" style="7" bestFit="1" customWidth="1"/>
    <col min="9986" max="9987" width="6.42578125" style="7" customWidth="1"/>
    <col min="9988" max="9988" width="6" style="7" customWidth="1"/>
    <col min="9989" max="9989" width="6.85546875" style="7" bestFit="1" customWidth="1"/>
    <col min="9990" max="9990" width="10.85546875" style="7" bestFit="1" customWidth="1"/>
    <col min="9991" max="9991" width="6.7109375" style="7" customWidth="1"/>
    <col min="9992" max="9992" width="6.28515625" style="7" customWidth="1"/>
    <col min="9993" max="9993" width="5.85546875" style="7" customWidth="1"/>
    <col min="9994" max="9994" width="6.5703125" style="7" bestFit="1" customWidth="1"/>
    <col min="9995" max="9995" width="11" style="7" customWidth="1"/>
    <col min="9996" max="10235" width="9.140625" style="7"/>
    <col min="10236" max="10236" width="49.85546875" style="7" customWidth="1"/>
    <col min="10237" max="10237" width="6.42578125" style="7" customWidth="1"/>
    <col min="10238" max="10238" width="6.28515625" style="7" customWidth="1"/>
    <col min="10239" max="10239" width="5.7109375" style="7" customWidth="1"/>
    <col min="10240" max="10240" width="7" style="7" bestFit="1" customWidth="1"/>
    <col min="10241" max="10241" width="11.85546875" style="7" bestFit="1" customWidth="1"/>
    <col min="10242" max="10243" width="6.42578125" style="7" customWidth="1"/>
    <col min="10244" max="10244" width="6" style="7" customWidth="1"/>
    <col min="10245" max="10245" width="6.85546875" style="7" bestFit="1" customWidth="1"/>
    <col min="10246" max="10246" width="10.85546875" style="7" bestFit="1" customWidth="1"/>
    <col min="10247" max="10247" width="6.7109375" style="7" customWidth="1"/>
    <col min="10248" max="10248" width="6.28515625" style="7" customWidth="1"/>
    <col min="10249" max="10249" width="5.85546875" style="7" customWidth="1"/>
    <col min="10250" max="10250" width="6.5703125" style="7" bestFit="1" customWidth="1"/>
    <col min="10251" max="10251" width="11" style="7" customWidth="1"/>
    <col min="10252" max="10491" width="9.140625" style="7"/>
    <col min="10492" max="10492" width="49.85546875" style="7" customWidth="1"/>
    <col min="10493" max="10493" width="6.42578125" style="7" customWidth="1"/>
    <col min="10494" max="10494" width="6.28515625" style="7" customWidth="1"/>
    <col min="10495" max="10495" width="5.7109375" style="7" customWidth="1"/>
    <col min="10496" max="10496" width="7" style="7" bestFit="1" customWidth="1"/>
    <col min="10497" max="10497" width="11.85546875" style="7" bestFit="1" customWidth="1"/>
    <col min="10498" max="10499" width="6.42578125" style="7" customWidth="1"/>
    <col min="10500" max="10500" width="6" style="7" customWidth="1"/>
    <col min="10501" max="10501" width="6.85546875" style="7" bestFit="1" customWidth="1"/>
    <col min="10502" max="10502" width="10.85546875" style="7" bestFit="1" customWidth="1"/>
    <col min="10503" max="10503" width="6.7109375" style="7" customWidth="1"/>
    <col min="10504" max="10504" width="6.28515625" style="7" customWidth="1"/>
    <col min="10505" max="10505" width="5.85546875" style="7" customWidth="1"/>
    <col min="10506" max="10506" width="6.5703125" style="7" bestFit="1" customWidth="1"/>
    <col min="10507" max="10507" width="11" style="7" customWidth="1"/>
    <col min="10508" max="10747" width="9.140625" style="7"/>
    <col min="10748" max="10748" width="49.85546875" style="7" customWidth="1"/>
    <col min="10749" max="10749" width="6.42578125" style="7" customWidth="1"/>
    <col min="10750" max="10750" width="6.28515625" style="7" customWidth="1"/>
    <col min="10751" max="10751" width="5.7109375" style="7" customWidth="1"/>
    <col min="10752" max="10752" width="7" style="7" bestFit="1" customWidth="1"/>
    <col min="10753" max="10753" width="11.85546875" style="7" bestFit="1" customWidth="1"/>
    <col min="10754" max="10755" width="6.42578125" style="7" customWidth="1"/>
    <col min="10756" max="10756" width="6" style="7" customWidth="1"/>
    <col min="10757" max="10757" width="6.85546875" style="7" bestFit="1" customWidth="1"/>
    <col min="10758" max="10758" width="10.85546875" style="7" bestFit="1" customWidth="1"/>
    <col min="10759" max="10759" width="6.7109375" style="7" customWidth="1"/>
    <col min="10760" max="10760" width="6.28515625" style="7" customWidth="1"/>
    <col min="10761" max="10761" width="5.85546875" style="7" customWidth="1"/>
    <col min="10762" max="10762" width="6.5703125" style="7" bestFit="1" customWidth="1"/>
    <col min="10763" max="10763" width="11" style="7" customWidth="1"/>
    <col min="10764" max="11003" width="9.140625" style="7"/>
    <col min="11004" max="11004" width="49.85546875" style="7" customWidth="1"/>
    <col min="11005" max="11005" width="6.42578125" style="7" customWidth="1"/>
    <col min="11006" max="11006" width="6.28515625" style="7" customWidth="1"/>
    <col min="11007" max="11007" width="5.7109375" style="7" customWidth="1"/>
    <col min="11008" max="11008" width="7" style="7" bestFit="1" customWidth="1"/>
    <col min="11009" max="11009" width="11.85546875" style="7" bestFit="1" customWidth="1"/>
    <col min="11010" max="11011" width="6.42578125" style="7" customWidth="1"/>
    <col min="11012" max="11012" width="6" style="7" customWidth="1"/>
    <col min="11013" max="11013" width="6.85546875" style="7" bestFit="1" customWidth="1"/>
    <col min="11014" max="11014" width="10.85546875" style="7" bestFit="1" customWidth="1"/>
    <col min="11015" max="11015" width="6.7109375" style="7" customWidth="1"/>
    <col min="11016" max="11016" width="6.28515625" style="7" customWidth="1"/>
    <col min="11017" max="11017" width="5.85546875" style="7" customWidth="1"/>
    <col min="11018" max="11018" width="6.5703125" style="7" bestFit="1" customWidth="1"/>
    <col min="11019" max="11019" width="11" style="7" customWidth="1"/>
    <col min="11020" max="11259" width="9.140625" style="7"/>
    <col min="11260" max="11260" width="49.85546875" style="7" customWidth="1"/>
    <col min="11261" max="11261" width="6.42578125" style="7" customWidth="1"/>
    <col min="11262" max="11262" width="6.28515625" style="7" customWidth="1"/>
    <col min="11263" max="11263" width="5.7109375" style="7" customWidth="1"/>
    <col min="11264" max="11264" width="7" style="7" bestFit="1" customWidth="1"/>
    <col min="11265" max="11265" width="11.85546875" style="7" bestFit="1" customWidth="1"/>
    <col min="11266" max="11267" width="6.42578125" style="7" customWidth="1"/>
    <col min="11268" max="11268" width="6" style="7" customWidth="1"/>
    <col min="11269" max="11269" width="6.85546875" style="7" bestFit="1" customWidth="1"/>
    <col min="11270" max="11270" width="10.85546875" style="7" bestFit="1" customWidth="1"/>
    <col min="11271" max="11271" width="6.7109375" style="7" customWidth="1"/>
    <col min="11272" max="11272" width="6.28515625" style="7" customWidth="1"/>
    <col min="11273" max="11273" width="5.85546875" style="7" customWidth="1"/>
    <col min="11274" max="11274" width="6.5703125" style="7" bestFit="1" customWidth="1"/>
    <col min="11275" max="11275" width="11" style="7" customWidth="1"/>
    <col min="11276" max="11515" width="9.140625" style="7"/>
    <col min="11516" max="11516" width="49.85546875" style="7" customWidth="1"/>
    <col min="11517" max="11517" width="6.42578125" style="7" customWidth="1"/>
    <col min="11518" max="11518" width="6.28515625" style="7" customWidth="1"/>
    <col min="11519" max="11519" width="5.7109375" style="7" customWidth="1"/>
    <col min="11520" max="11520" width="7" style="7" bestFit="1" customWidth="1"/>
    <col min="11521" max="11521" width="11.85546875" style="7" bestFit="1" customWidth="1"/>
    <col min="11522" max="11523" width="6.42578125" style="7" customWidth="1"/>
    <col min="11524" max="11524" width="6" style="7" customWidth="1"/>
    <col min="11525" max="11525" width="6.85546875" style="7" bestFit="1" customWidth="1"/>
    <col min="11526" max="11526" width="10.85546875" style="7" bestFit="1" customWidth="1"/>
    <col min="11527" max="11527" width="6.7109375" style="7" customWidth="1"/>
    <col min="11528" max="11528" width="6.28515625" style="7" customWidth="1"/>
    <col min="11529" max="11529" width="5.85546875" style="7" customWidth="1"/>
    <col min="11530" max="11530" width="6.5703125" style="7" bestFit="1" customWidth="1"/>
    <col min="11531" max="11531" width="11" style="7" customWidth="1"/>
    <col min="11532" max="11771" width="9.140625" style="7"/>
    <col min="11772" max="11772" width="49.85546875" style="7" customWidth="1"/>
    <col min="11773" max="11773" width="6.42578125" style="7" customWidth="1"/>
    <col min="11774" max="11774" width="6.28515625" style="7" customWidth="1"/>
    <col min="11775" max="11775" width="5.7109375" style="7" customWidth="1"/>
    <col min="11776" max="11776" width="7" style="7" bestFit="1" customWidth="1"/>
    <col min="11777" max="11777" width="11.85546875" style="7" bestFit="1" customWidth="1"/>
    <col min="11778" max="11779" width="6.42578125" style="7" customWidth="1"/>
    <col min="11780" max="11780" width="6" style="7" customWidth="1"/>
    <col min="11781" max="11781" width="6.85546875" style="7" bestFit="1" customWidth="1"/>
    <col min="11782" max="11782" width="10.85546875" style="7" bestFit="1" customWidth="1"/>
    <col min="11783" max="11783" width="6.7109375" style="7" customWidth="1"/>
    <col min="11784" max="11784" width="6.28515625" style="7" customWidth="1"/>
    <col min="11785" max="11785" width="5.85546875" style="7" customWidth="1"/>
    <col min="11786" max="11786" width="6.5703125" style="7" bestFit="1" customWidth="1"/>
    <col min="11787" max="11787" width="11" style="7" customWidth="1"/>
    <col min="11788" max="12027" width="9.140625" style="7"/>
    <col min="12028" max="12028" width="49.85546875" style="7" customWidth="1"/>
    <col min="12029" max="12029" width="6.42578125" style="7" customWidth="1"/>
    <col min="12030" max="12030" width="6.28515625" style="7" customWidth="1"/>
    <col min="12031" max="12031" width="5.7109375" style="7" customWidth="1"/>
    <col min="12032" max="12032" width="7" style="7" bestFit="1" customWidth="1"/>
    <col min="12033" max="12033" width="11.85546875" style="7" bestFit="1" customWidth="1"/>
    <col min="12034" max="12035" width="6.42578125" style="7" customWidth="1"/>
    <col min="12036" max="12036" width="6" style="7" customWidth="1"/>
    <col min="12037" max="12037" width="6.85546875" style="7" bestFit="1" customWidth="1"/>
    <col min="12038" max="12038" width="10.85546875" style="7" bestFit="1" customWidth="1"/>
    <col min="12039" max="12039" width="6.7109375" style="7" customWidth="1"/>
    <col min="12040" max="12040" width="6.28515625" style="7" customWidth="1"/>
    <col min="12041" max="12041" width="5.85546875" style="7" customWidth="1"/>
    <col min="12042" max="12042" width="6.5703125" style="7" bestFit="1" customWidth="1"/>
    <col min="12043" max="12043" width="11" style="7" customWidth="1"/>
    <col min="12044" max="12283" width="9.140625" style="7"/>
    <col min="12284" max="12284" width="49.85546875" style="7" customWidth="1"/>
    <col min="12285" max="12285" width="6.42578125" style="7" customWidth="1"/>
    <col min="12286" max="12286" width="6.28515625" style="7" customWidth="1"/>
    <col min="12287" max="12287" width="5.7109375" style="7" customWidth="1"/>
    <col min="12288" max="12288" width="7" style="7" bestFit="1" customWidth="1"/>
    <col min="12289" max="12289" width="11.85546875" style="7" bestFit="1" customWidth="1"/>
    <col min="12290" max="12291" width="6.42578125" style="7" customWidth="1"/>
    <col min="12292" max="12292" width="6" style="7" customWidth="1"/>
    <col min="12293" max="12293" width="6.85546875" style="7" bestFit="1" customWidth="1"/>
    <col min="12294" max="12294" width="10.85546875" style="7" bestFit="1" customWidth="1"/>
    <col min="12295" max="12295" width="6.7109375" style="7" customWidth="1"/>
    <col min="12296" max="12296" width="6.28515625" style="7" customWidth="1"/>
    <col min="12297" max="12297" width="5.85546875" style="7" customWidth="1"/>
    <col min="12298" max="12298" width="6.5703125" style="7" bestFit="1" customWidth="1"/>
    <col min="12299" max="12299" width="11" style="7" customWidth="1"/>
    <col min="12300" max="12539" width="9.140625" style="7"/>
    <col min="12540" max="12540" width="49.85546875" style="7" customWidth="1"/>
    <col min="12541" max="12541" width="6.42578125" style="7" customWidth="1"/>
    <col min="12542" max="12542" width="6.28515625" style="7" customWidth="1"/>
    <col min="12543" max="12543" width="5.7109375" style="7" customWidth="1"/>
    <col min="12544" max="12544" width="7" style="7" bestFit="1" customWidth="1"/>
    <col min="12545" max="12545" width="11.85546875" style="7" bestFit="1" customWidth="1"/>
    <col min="12546" max="12547" width="6.42578125" style="7" customWidth="1"/>
    <col min="12548" max="12548" width="6" style="7" customWidth="1"/>
    <col min="12549" max="12549" width="6.85546875" style="7" bestFit="1" customWidth="1"/>
    <col min="12550" max="12550" width="10.85546875" style="7" bestFit="1" customWidth="1"/>
    <col min="12551" max="12551" width="6.7109375" style="7" customWidth="1"/>
    <col min="12552" max="12552" width="6.28515625" style="7" customWidth="1"/>
    <col min="12553" max="12553" width="5.85546875" style="7" customWidth="1"/>
    <col min="12554" max="12554" width="6.5703125" style="7" bestFit="1" customWidth="1"/>
    <col min="12555" max="12555" width="11" style="7" customWidth="1"/>
    <col min="12556" max="12795" width="9.140625" style="7"/>
    <col min="12796" max="12796" width="49.85546875" style="7" customWidth="1"/>
    <col min="12797" max="12797" width="6.42578125" style="7" customWidth="1"/>
    <col min="12798" max="12798" width="6.28515625" style="7" customWidth="1"/>
    <col min="12799" max="12799" width="5.7109375" style="7" customWidth="1"/>
    <col min="12800" max="12800" width="7" style="7" bestFit="1" customWidth="1"/>
    <col min="12801" max="12801" width="11.85546875" style="7" bestFit="1" customWidth="1"/>
    <col min="12802" max="12803" width="6.42578125" style="7" customWidth="1"/>
    <col min="12804" max="12804" width="6" style="7" customWidth="1"/>
    <col min="12805" max="12805" width="6.85546875" style="7" bestFit="1" customWidth="1"/>
    <col min="12806" max="12806" width="10.85546875" style="7" bestFit="1" customWidth="1"/>
    <col min="12807" max="12807" width="6.7109375" style="7" customWidth="1"/>
    <col min="12808" max="12808" width="6.28515625" style="7" customWidth="1"/>
    <col min="12809" max="12809" width="5.85546875" style="7" customWidth="1"/>
    <col min="12810" max="12810" width="6.5703125" style="7" bestFit="1" customWidth="1"/>
    <col min="12811" max="12811" width="11" style="7" customWidth="1"/>
    <col min="12812" max="13051" width="9.140625" style="7"/>
    <col min="13052" max="13052" width="49.85546875" style="7" customWidth="1"/>
    <col min="13053" max="13053" width="6.42578125" style="7" customWidth="1"/>
    <col min="13054" max="13054" width="6.28515625" style="7" customWidth="1"/>
    <col min="13055" max="13055" width="5.7109375" style="7" customWidth="1"/>
    <col min="13056" max="13056" width="7" style="7" bestFit="1" customWidth="1"/>
    <col min="13057" max="13057" width="11.85546875" style="7" bestFit="1" customWidth="1"/>
    <col min="13058" max="13059" width="6.42578125" style="7" customWidth="1"/>
    <col min="13060" max="13060" width="6" style="7" customWidth="1"/>
    <col min="13061" max="13061" width="6.85546875" style="7" bestFit="1" customWidth="1"/>
    <col min="13062" max="13062" width="10.85546875" style="7" bestFit="1" customWidth="1"/>
    <col min="13063" max="13063" width="6.7109375" style="7" customWidth="1"/>
    <col min="13064" max="13064" width="6.28515625" style="7" customWidth="1"/>
    <col min="13065" max="13065" width="5.85546875" style="7" customWidth="1"/>
    <col min="13066" max="13066" width="6.5703125" style="7" bestFit="1" customWidth="1"/>
    <col min="13067" max="13067" width="11" style="7" customWidth="1"/>
    <col min="13068" max="13307" width="9.140625" style="7"/>
    <col min="13308" max="13308" width="49.85546875" style="7" customWidth="1"/>
    <col min="13309" max="13309" width="6.42578125" style="7" customWidth="1"/>
    <col min="13310" max="13310" width="6.28515625" style="7" customWidth="1"/>
    <col min="13311" max="13311" width="5.7109375" style="7" customWidth="1"/>
    <col min="13312" max="13312" width="7" style="7" bestFit="1" customWidth="1"/>
    <col min="13313" max="13313" width="11.85546875" style="7" bestFit="1" customWidth="1"/>
    <col min="13314" max="13315" width="6.42578125" style="7" customWidth="1"/>
    <col min="13316" max="13316" width="6" style="7" customWidth="1"/>
    <col min="13317" max="13317" width="6.85546875" style="7" bestFit="1" customWidth="1"/>
    <col min="13318" max="13318" width="10.85546875" style="7" bestFit="1" customWidth="1"/>
    <col min="13319" max="13319" width="6.7109375" style="7" customWidth="1"/>
    <col min="13320" max="13320" width="6.28515625" style="7" customWidth="1"/>
    <col min="13321" max="13321" width="5.85546875" style="7" customWidth="1"/>
    <col min="13322" max="13322" width="6.5703125" style="7" bestFit="1" customWidth="1"/>
    <col min="13323" max="13323" width="11" style="7" customWidth="1"/>
    <col min="13324" max="13563" width="9.140625" style="7"/>
    <col min="13564" max="13564" width="49.85546875" style="7" customWidth="1"/>
    <col min="13565" max="13565" width="6.42578125" style="7" customWidth="1"/>
    <col min="13566" max="13566" width="6.28515625" style="7" customWidth="1"/>
    <col min="13567" max="13567" width="5.7109375" style="7" customWidth="1"/>
    <col min="13568" max="13568" width="7" style="7" bestFit="1" customWidth="1"/>
    <col min="13569" max="13569" width="11.85546875" style="7" bestFit="1" customWidth="1"/>
    <col min="13570" max="13571" width="6.42578125" style="7" customWidth="1"/>
    <col min="13572" max="13572" width="6" style="7" customWidth="1"/>
    <col min="13573" max="13573" width="6.85546875" style="7" bestFit="1" customWidth="1"/>
    <col min="13574" max="13574" width="10.85546875" style="7" bestFit="1" customWidth="1"/>
    <col min="13575" max="13575" width="6.7109375" style="7" customWidth="1"/>
    <col min="13576" max="13576" width="6.28515625" style="7" customWidth="1"/>
    <col min="13577" max="13577" width="5.85546875" style="7" customWidth="1"/>
    <col min="13578" max="13578" width="6.5703125" style="7" bestFit="1" customWidth="1"/>
    <col min="13579" max="13579" width="11" style="7" customWidth="1"/>
    <col min="13580" max="13819" width="9.140625" style="7"/>
    <col min="13820" max="13820" width="49.85546875" style="7" customWidth="1"/>
    <col min="13821" max="13821" width="6.42578125" style="7" customWidth="1"/>
    <col min="13822" max="13822" width="6.28515625" style="7" customWidth="1"/>
    <col min="13823" max="13823" width="5.7109375" style="7" customWidth="1"/>
    <col min="13824" max="13824" width="7" style="7" bestFit="1" customWidth="1"/>
    <col min="13825" max="13825" width="11.85546875" style="7" bestFit="1" customWidth="1"/>
    <col min="13826" max="13827" width="6.42578125" style="7" customWidth="1"/>
    <col min="13828" max="13828" width="6" style="7" customWidth="1"/>
    <col min="13829" max="13829" width="6.85546875" style="7" bestFit="1" customWidth="1"/>
    <col min="13830" max="13830" width="10.85546875" style="7" bestFit="1" customWidth="1"/>
    <col min="13831" max="13831" width="6.7109375" style="7" customWidth="1"/>
    <col min="13832" max="13832" width="6.28515625" style="7" customWidth="1"/>
    <col min="13833" max="13833" width="5.85546875" style="7" customWidth="1"/>
    <col min="13834" max="13834" width="6.5703125" style="7" bestFit="1" customWidth="1"/>
    <col min="13835" max="13835" width="11" style="7" customWidth="1"/>
    <col min="13836" max="14075" width="9.140625" style="7"/>
    <col min="14076" max="14076" width="49.85546875" style="7" customWidth="1"/>
    <col min="14077" max="14077" width="6.42578125" style="7" customWidth="1"/>
    <col min="14078" max="14078" width="6.28515625" style="7" customWidth="1"/>
    <col min="14079" max="14079" width="5.7109375" style="7" customWidth="1"/>
    <col min="14080" max="14080" width="7" style="7" bestFit="1" customWidth="1"/>
    <col min="14081" max="14081" width="11.85546875" style="7" bestFit="1" customWidth="1"/>
    <col min="14082" max="14083" width="6.42578125" style="7" customWidth="1"/>
    <col min="14084" max="14084" width="6" style="7" customWidth="1"/>
    <col min="14085" max="14085" width="6.85546875" style="7" bestFit="1" customWidth="1"/>
    <col min="14086" max="14086" width="10.85546875" style="7" bestFit="1" customWidth="1"/>
    <col min="14087" max="14087" width="6.7109375" style="7" customWidth="1"/>
    <col min="14088" max="14088" width="6.28515625" style="7" customWidth="1"/>
    <col min="14089" max="14089" width="5.85546875" style="7" customWidth="1"/>
    <col min="14090" max="14090" width="6.5703125" style="7" bestFit="1" customWidth="1"/>
    <col min="14091" max="14091" width="11" style="7" customWidth="1"/>
    <col min="14092" max="14331" width="9.140625" style="7"/>
    <col min="14332" max="14332" width="49.85546875" style="7" customWidth="1"/>
    <col min="14333" max="14333" width="6.42578125" style="7" customWidth="1"/>
    <col min="14334" max="14334" width="6.28515625" style="7" customWidth="1"/>
    <col min="14335" max="14335" width="5.7109375" style="7" customWidth="1"/>
    <col min="14336" max="14336" width="7" style="7" bestFit="1" customWidth="1"/>
    <col min="14337" max="14337" width="11.85546875" style="7" bestFit="1" customWidth="1"/>
    <col min="14338" max="14339" width="6.42578125" style="7" customWidth="1"/>
    <col min="14340" max="14340" width="6" style="7" customWidth="1"/>
    <col min="14341" max="14341" width="6.85546875" style="7" bestFit="1" customWidth="1"/>
    <col min="14342" max="14342" width="10.85546875" style="7" bestFit="1" customWidth="1"/>
    <col min="14343" max="14343" width="6.7109375" style="7" customWidth="1"/>
    <col min="14344" max="14344" width="6.28515625" style="7" customWidth="1"/>
    <col min="14345" max="14345" width="5.85546875" style="7" customWidth="1"/>
    <col min="14346" max="14346" width="6.5703125" style="7" bestFit="1" customWidth="1"/>
    <col min="14347" max="14347" width="11" style="7" customWidth="1"/>
    <col min="14348" max="14587" width="9.140625" style="7"/>
    <col min="14588" max="14588" width="49.85546875" style="7" customWidth="1"/>
    <col min="14589" max="14589" width="6.42578125" style="7" customWidth="1"/>
    <col min="14590" max="14590" width="6.28515625" style="7" customWidth="1"/>
    <col min="14591" max="14591" width="5.7109375" style="7" customWidth="1"/>
    <col min="14592" max="14592" width="7" style="7" bestFit="1" customWidth="1"/>
    <col min="14593" max="14593" width="11.85546875" style="7" bestFit="1" customWidth="1"/>
    <col min="14594" max="14595" width="6.42578125" style="7" customWidth="1"/>
    <col min="14596" max="14596" width="6" style="7" customWidth="1"/>
    <col min="14597" max="14597" width="6.85546875" style="7" bestFit="1" customWidth="1"/>
    <col min="14598" max="14598" width="10.85546875" style="7" bestFit="1" customWidth="1"/>
    <col min="14599" max="14599" width="6.7109375" style="7" customWidth="1"/>
    <col min="14600" max="14600" width="6.28515625" style="7" customWidth="1"/>
    <col min="14601" max="14601" width="5.85546875" style="7" customWidth="1"/>
    <col min="14602" max="14602" width="6.5703125" style="7" bestFit="1" customWidth="1"/>
    <col min="14603" max="14603" width="11" style="7" customWidth="1"/>
    <col min="14604" max="14843" width="9.140625" style="7"/>
    <col min="14844" max="14844" width="49.85546875" style="7" customWidth="1"/>
    <col min="14845" max="14845" width="6.42578125" style="7" customWidth="1"/>
    <col min="14846" max="14846" width="6.28515625" style="7" customWidth="1"/>
    <col min="14847" max="14847" width="5.7109375" style="7" customWidth="1"/>
    <col min="14848" max="14848" width="7" style="7" bestFit="1" customWidth="1"/>
    <col min="14849" max="14849" width="11.85546875" style="7" bestFit="1" customWidth="1"/>
    <col min="14850" max="14851" width="6.42578125" style="7" customWidth="1"/>
    <col min="14852" max="14852" width="6" style="7" customWidth="1"/>
    <col min="14853" max="14853" width="6.85546875" style="7" bestFit="1" customWidth="1"/>
    <col min="14854" max="14854" width="10.85546875" style="7" bestFit="1" customWidth="1"/>
    <col min="14855" max="14855" width="6.7109375" style="7" customWidth="1"/>
    <col min="14856" max="14856" width="6.28515625" style="7" customWidth="1"/>
    <col min="14857" max="14857" width="5.85546875" style="7" customWidth="1"/>
    <col min="14858" max="14858" width="6.5703125" style="7" bestFit="1" customWidth="1"/>
    <col min="14859" max="14859" width="11" style="7" customWidth="1"/>
    <col min="14860" max="15099" width="9.140625" style="7"/>
    <col min="15100" max="15100" width="49.85546875" style="7" customWidth="1"/>
    <col min="15101" max="15101" width="6.42578125" style="7" customWidth="1"/>
    <col min="15102" max="15102" width="6.28515625" style="7" customWidth="1"/>
    <col min="15103" max="15103" width="5.7109375" style="7" customWidth="1"/>
    <col min="15104" max="15104" width="7" style="7" bestFit="1" customWidth="1"/>
    <col min="15105" max="15105" width="11.85546875" style="7" bestFit="1" customWidth="1"/>
    <col min="15106" max="15107" width="6.42578125" style="7" customWidth="1"/>
    <col min="15108" max="15108" width="6" style="7" customWidth="1"/>
    <col min="15109" max="15109" width="6.85546875" style="7" bestFit="1" customWidth="1"/>
    <col min="15110" max="15110" width="10.85546875" style="7" bestFit="1" customWidth="1"/>
    <col min="15111" max="15111" width="6.7109375" style="7" customWidth="1"/>
    <col min="15112" max="15112" width="6.28515625" style="7" customWidth="1"/>
    <col min="15113" max="15113" width="5.85546875" style="7" customWidth="1"/>
    <col min="15114" max="15114" width="6.5703125" style="7" bestFit="1" customWidth="1"/>
    <col min="15115" max="15115" width="11" style="7" customWidth="1"/>
    <col min="15116" max="15355" width="9.140625" style="7"/>
    <col min="15356" max="15356" width="49.85546875" style="7" customWidth="1"/>
    <col min="15357" max="15357" width="6.42578125" style="7" customWidth="1"/>
    <col min="15358" max="15358" width="6.28515625" style="7" customWidth="1"/>
    <col min="15359" max="15359" width="5.7109375" style="7" customWidth="1"/>
    <col min="15360" max="15360" width="7" style="7" bestFit="1" customWidth="1"/>
    <col min="15361" max="15361" width="11.85546875" style="7" bestFit="1" customWidth="1"/>
    <col min="15362" max="15363" width="6.42578125" style="7" customWidth="1"/>
    <col min="15364" max="15364" width="6" style="7" customWidth="1"/>
    <col min="15365" max="15365" width="6.85546875" style="7" bestFit="1" customWidth="1"/>
    <col min="15366" max="15366" width="10.85546875" style="7" bestFit="1" customWidth="1"/>
    <col min="15367" max="15367" width="6.7109375" style="7" customWidth="1"/>
    <col min="15368" max="15368" width="6.28515625" style="7" customWidth="1"/>
    <col min="15369" max="15369" width="5.85546875" style="7" customWidth="1"/>
    <col min="15370" max="15370" width="6.5703125" style="7" bestFit="1" customWidth="1"/>
    <col min="15371" max="15371" width="11" style="7" customWidth="1"/>
    <col min="15372" max="15611" width="9.140625" style="7"/>
    <col min="15612" max="15612" width="49.85546875" style="7" customWidth="1"/>
    <col min="15613" max="15613" width="6.42578125" style="7" customWidth="1"/>
    <col min="15614" max="15614" width="6.28515625" style="7" customWidth="1"/>
    <col min="15615" max="15615" width="5.7109375" style="7" customWidth="1"/>
    <col min="15616" max="15616" width="7" style="7" bestFit="1" customWidth="1"/>
    <col min="15617" max="15617" width="11.85546875" style="7" bestFit="1" customWidth="1"/>
    <col min="15618" max="15619" width="6.42578125" style="7" customWidth="1"/>
    <col min="15620" max="15620" width="6" style="7" customWidth="1"/>
    <col min="15621" max="15621" width="6.85546875" style="7" bestFit="1" customWidth="1"/>
    <col min="15622" max="15622" width="10.85546875" style="7" bestFit="1" customWidth="1"/>
    <col min="15623" max="15623" width="6.7109375" style="7" customWidth="1"/>
    <col min="15624" max="15624" width="6.28515625" style="7" customWidth="1"/>
    <col min="15625" max="15625" width="5.85546875" style="7" customWidth="1"/>
    <col min="15626" max="15626" width="6.5703125" style="7" bestFit="1" customWidth="1"/>
    <col min="15627" max="15627" width="11" style="7" customWidth="1"/>
    <col min="15628" max="15867" width="9.140625" style="7"/>
    <col min="15868" max="15868" width="49.85546875" style="7" customWidth="1"/>
    <col min="15869" max="15869" width="6.42578125" style="7" customWidth="1"/>
    <col min="15870" max="15870" width="6.28515625" style="7" customWidth="1"/>
    <col min="15871" max="15871" width="5.7109375" style="7" customWidth="1"/>
    <col min="15872" max="15872" width="7" style="7" bestFit="1" customWidth="1"/>
    <col min="15873" max="15873" width="11.85546875" style="7" bestFit="1" customWidth="1"/>
    <col min="15874" max="15875" width="6.42578125" style="7" customWidth="1"/>
    <col min="15876" max="15876" width="6" style="7" customWidth="1"/>
    <col min="15877" max="15877" width="6.85546875" style="7" bestFit="1" customWidth="1"/>
    <col min="15878" max="15878" width="10.85546875" style="7" bestFit="1" customWidth="1"/>
    <col min="15879" max="15879" width="6.7109375" style="7" customWidth="1"/>
    <col min="15880" max="15880" width="6.28515625" style="7" customWidth="1"/>
    <col min="15881" max="15881" width="5.85546875" style="7" customWidth="1"/>
    <col min="15882" max="15882" width="6.5703125" style="7" bestFit="1" customWidth="1"/>
    <col min="15883" max="15883" width="11" style="7" customWidth="1"/>
    <col min="15884" max="16123" width="9.140625" style="7"/>
    <col min="16124" max="16124" width="49.85546875" style="7" customWidth="1"/>
    <col min="16125" max="16125" width="6.42578125" style="7" customWidth="1"/>
    <col min="16126" max="16126" width="6.28515625" style="7" customWidth="1"/>
    <col min="16127" max="16127" width="5.7109375" style="7" customWidth="1"/>
    <col min="16128" max="16128" width="7" style="7" bestFit="1" customWidth="1"/>
    <col min="16129" max="16129" width="11.85546875" style="7" bestFit="1" customWidth="1"/>
    <col min="16130" max="16131" width="6.42578125" style="7" customWidth="1"/>
    <col min="16132" max="16132" width="6" style="7" customWidth="1"/>
    <col min="16133" max="16133" width="6.85546875" style="7" bestFit="1" customWidth="1"/>
    <col min="16134" max="16134" width="10.85546875" style="7" bestFit="1" customWidth="1"/>
    <col min="16135" max="16135" width="6.7109375" style="7" customWidth="1"/>
    <col min="16136" max="16136" width="6.28515625" style="7" customWidth="1"/>
    <col min="16137" max="16137" width="5.85546875" style="7" customWidth="1"/>
    <col min="16138" max="16138" width="6.5703125" style="7" bestFit="1" customWidth="1"/>
    <col min="16139" max="16139" width="11" style="7" customWidth="1"/>
    <col min="16140" max="16384" width="9.140625" style="7"/>
  </cols>
  <sheetData>
    <row r="1" spans="1:17" s="1" customFormat="1" ht="12.75" x14ac:dyDescent="0.2">
      <c r="A1" s="564" t="s">
        <v>1589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</row>
    <row r="2" spans="1:17" s="1" customFormat="1" ht="12.75" x14ac:dyDescent="0.2">
      <c r="A2" s="565" t="s">
        <v>1590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436"/>
    </row>
    <row r="3" spans="1:17" s="1" customFormat="1" ht="12.75" x14ac:dyDescent="0.2">
      <c r="A3" s="565" t="s">
        <v>0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</row>
    <row r="4" spans="1:17" s="1" customFormat="1" ht="12.75" x14ac:dyDescent="0.2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</row>
    <row r="5" spans="1:17" s="1" customFormat="1" ht="9.1999999999999993" customHeight="1" x14ac:dyDescent="0.2">
      <c r="A5" s="436"/>
      <c r="B5" s="2"/>
      <c r="C5" s="3"/>
      <c r="D5" s="3"/>
      <c r="E5" s="2"/>
      <c r="F5" s="2"/>
      <c r="G5" s="2"/>
      <c r="H5" s="3"/>
      <c r="I5" s="3"/>
      <c r="J5" s="2"/>
      <c r="K5" s="2"/>
      <c r="L5" s="2"/>
      <c r="M5" s="3"/>
      <c r="N5" s="3"/>
      <c r="O5" s="2"/>
      <c r="P5" s="2"/>
    </row>
    <row r="6" spans="1:17" ht="9.1999999999999993" customHeight="1" x14ac:dyDescent="0.15">
      <c r="A6" s="4"/>
    </row>
    <row r="7" spans="1:17" ht="9.1999999999999993" customHeight="1" x14ac:dyDescent="0.15"/>
    <row r="8" spans="1:17" ht="11.25" customHeight="1" x14ac:dyDescent="0.2">
      <c r="A8" s="8" t="s">
        <v>1</v>
      </c>
      <c r="B8" s="566" t="s">
        <v>2</v>
      </c>
      <c r="C8" s="567"/>
      <c r="D8" s="567"/>
      <c r="E8" s="567"/>
      <c r="F8" s="568"/>
      <c r="G8" s="566" t="s">
        <v>3</v>
      </c>
      <c r="H8" s="567"/>
      <c r="I8" s="567"/>
      <c r="J8" s="567"/>
      <c r="K8" s="568"/>
      <c r="L8" s="566" t="s">
        <v>4</v>
      </c>
      <c r="M8" s="567"/>
      <c r="N8" s="567"/>
      <c r="O8" s="567"/>
      <c r="P8" s="568"/>
      <c r="Q8" s="9"/>
    </row>
    <row r="9" spans="1:17" ht="11.25" x14ac:dyDescent="0.2">
      <c r="A9" s="111"/>
      <c r="B9" s="112"/>
      <c r="C9" s="115"/>
      <c r="D9" s="118" t="s">
        <v>5</v>
      </c>
      <c r="E9" s="121" t="s">
        <v>5</v>
      </c>
      <c r="F9" s="123" t="s">
        <v>6</v>
      </c>
      <c r="G9" s="113"/>
      <c r="H9" s="115"/>
      <c r="I9" s="118" t="s">
        <v>5</v>
      </c>
      <c r="J9" s="121" t="s">
        <v>5</v>
      </c>
      <c r="K9" s="123" t="s">
        <v>6</v>
      </c>
      <c r="L9" s="113"/>
      <c r="M9" s="115"/>
      <c r="N9" s="118" t="s">
        <v>5</v>
      </c>
      <c r="O9" s="121" t="s">
        <v>5</v>
      </c>
      <c r="P9" s="123" t="s">
        <v>6</v>
      </c>
      <c r="Q9" s="4"/>
    </row>
    <row r="10" spans="1:17" ht="11.25" x14ac:dyDescent="0.2">
      <c r="A10" s="111"/>
      <c r="B10" s="562" t="s">
        <v>7</v>
      </c>
      <c r="C10" s="563"/>
      <c r="D10" s="119" t="s">
        <v>8</v>
      </c>
      <c r="E10" s="437" t="s">
        <v>9</v>
      </c>
      <c r="F10" s="124" t="s">
        <v>9</v>
      </c>
      <c r="G10" s="563" t="s">
        <v>7</v>
      </c>
      <c r="H10" s="563"/>
      <c r="I10" s="119" t="s">
        <v>8</v>
      </c>
      <c r="J10" s="437" t="s">
        <v>9</v>
      </c>
      <c r="K10" s="124" t="s">
        <v>9</v>
      </c>
      <c r="L10" s="563" t="s">
        <v>7</v>
      </c>
      <c r="M10" s="563"/>
      <c r="N10" s="119" t="s">
        <v>8</v>
      </c>
      <c r="O10" s="437" t="s">
        <v>9</v>
      </c>
      <c r="P10" s="124" t="s">
        <v>9</v>
      </c>
      <c r="Q10" s="4"/>
    </row>
    <row r="11" spans="1:17" ht="13.7" customHeight="1" x14ac:dyDescent="0.2">
      <c r="A11" s="40" t="s">
        <v>10</v>
      </c>
      <c r="B11" s="114" t="s">
        <v>11</v>
      </c>
      <c r="C11" s="116" t="s">
        <v>12</v>
      </c>
      <c r="D11" s="120" t="s">
        <v>13</v>
      </c>
      <c r="E11" s="122" t="s">
        <v>14</v>
      </c>
      <c r="F11" s="125" t="s">
        <v>14</v>
      </c>
      <c r="G11" s="117" t="s">
        <v>11</v>
      </c>
      <c r="H11" s="116" t="s">
        <v>12</v>
      </c>
      <c r="I11" s="120" t="s">
        <v>13</v>
      </c>
      <c r="J11" s="122" t="s">
        <v>14</v>
      </c>
      <c r="K11" s="125" t="s">
        <v>14</v>
      </c>
      <c r="L11" s="117" t="s">
        <v>11</v>
      </c>
      <c r="M11" s="116" t="s">
        <v>12</v>
      </c>
      <c r="N11" s="120" t="s">
        <v>13</v>
      </c>
      <c r="O11" s="122" t="s">
        <v>14</v>
      </c>
      <c r="P11" s="125" t="s">
        <v>14</v>
      </c>
      <c r="Q11" s="4"/>
    </row>
    <row r="12" spans="1:17" s="24" customFormat="1" ht="11.25" x14ac:dyDescent="0.2">
      <c r="A12" s="22" t="s">
        <v>15</v>
      </c>
      <c r="B12" s="126">
        <v>382609</v>
      </c>
      <c r="C12" s="101">
        <v>9973.73</v>
      </c>
      <c r="D12" s="127">
        <v>3</v>
      </c>
      <c r="E12" s="128">
        <v>24843</v>
      </c>
      <c r="F12" s="138">
        <v>15394600000</v>
      </c>
      <c r="G12" s="126">
        <v>167841</v>
      </c>
      <c r="H12" s="101">
        <v>9185.66</v>
      </c>
      <c r="I12" s="127">
        <v>3</v>
      </c>
      <c r="J12" s="128">
        <v>26551</v>
      </c>
      <c r="K12" s="129">
        <v>7526799036.9700003</v>
      </c>
      <c r="L12" s="142">
        <v>214767</v>
      </c>
      <c r="M12" s="101">
        <v>10872.05</v>
      </c>
      <c r="N12" s="127">
        <v>3</v>
      </c>
      <c r="O12" s="128">
        <v>23714</v>
      </c>
      <c r="P12" s="129">
        <v>7867759906.8100004</v>
      </c>
      <c r="Q12" s="23"/>
    </row>
    <row r="13" spans="1:17" s="24" customFormat="1" ht="11.25" customHeight="1" x14ac:dyDescent="0.2">
      <c r="A13" s="25" t="s">
        <v>16</v>
      </c>
      <c r="B13" s="130">
        <v>310787</v>
      </c>
      <c r="C13" s="99">
        <v>7498.6</v>
      </c>
      <c r="D13" s="100">
        <v>3</v>
      </c>
      <c r="E13" s="93">
        <v>29076</v>
      </c>
      <c r="F13" s="139">
        <v>14125200000</v>
      </c>
      <c r="G13" s="130">
        <v>150444</v>
      </c>
      <c r="H13" s="99">
        <v>7917.92</v>
      </c>
      <c r="I13" s="100">
        <v>3</v>
      </c>
      <c r="J13" s="93">
        <v>29418</v>
      </c>
      <c r="K13" s="131">
        <v>7233751632.3699999</v>
      </c>
      <c r="L13" s="143">
        <v>160342</v>
      </c>
      <c r="M13" s="99">
        <v>7172.02</v>
      </c>
      <c r="N13" s="100">
        <v>3</v>
      </c>
      <c r="O13" s="93">
        <v>28765</v>
      </c>
      <c r="P13" s="131">
        <v>6891446233.6300001</v>
      </c>
      <c r="Q13" s="23"/>
    </row>
    <row r="14" spans="1:17" ht="6" customHeight="1" x14ac:dyDescent="0.2">
      <c r="A14" s="26"/>
      <c r="B14" s="132"/>
      <c r="C14" s="82"/>
      <c r="D14" s="82"/>
      <c r="E14" s="81"/>
      <c r="F14" s="140"/>
      <c r="G14" s="132"/>
      <c r="H14" s="82"/>
      <c r="I14" s="82"/>
      <c r="J14" s="81"/>
      <c r="K14" s="144"/>
      <c r="L14" s="145"/>
      <c r="M14" s="82"/>
      <c r="N14" s="83"/>
      <c r="O14" s="84"/>
      <c r="P14" s="133"/>
      <c r="Q14" s="4"/>
    </row>
    <row r="15" spans="1:17" ht="12" customHeight="1" x14ac:dyDescent="0.15">
      <c r="A15" s="34" t="s">
        <v>17</v>
      </c>
      <c r="B15" s="130">
        <v>26166</v>
      </c>
      <c r="C15" s="99">
        <v>606.61</v>
      </c>
      <c r="D15" s="100">
        <v>5</v>
      </c>
      <c r="E15" s="93">
        <v>31233</v>
      </c>
      <c r="F15" s="139">
        <v>1406819768</v>
      </c>
      <c r="G15" s="130">
        <v>12805</v>
      </c>
      <c r="H15" s="99">
        <v>669.84</v>
      </c>
      <c r="I15" s="100">
        <v>5</v>
      </c>
      <c r="J15" s="93">
        <v>32947</v>
      </c>
      <c r="K15" s="131">
        <v>733967464.89999998</v>
      </c>
      <c r="L15" s="143">
        <v>13361</v>
      </c>
      <c r="M15" s="99">
        <v>561.55999999999995</v>
      </c>
      <c r="N15" s="100">
        <v>4</v>
      </c>
      <c r="O15" s="93">
        <v>29799</v>
      </c>
      <c r="P15" s="131">
        <v>672852302.86000001</v>
      </c>
      <c r="Q15" s="4"/>
    </row>
    <row r="16" spans="1:17" ht="12" customHeight="1" x14ac:dyDescent="0.2">
      <c r="A16" s="35" t="s">
        <v>18</v>
      </c>
      <c r="B16" s="130">
        <v>2756</v>
      </c>
      <c r="C16" s="99">
        <v>67.33</v>
      </c>
      <c r="D16" s="100">
        <v>3</v>
      </c>
      <c r="E16" s="93">
        <v>20005</v>
      </c>
      <c r="F16" s="139">
        <v>76110014</v>
      </c>
      <c r="G16" s="130">
        <v>1009</v>
      </c>
      <c r="H16" s="99">
        <v>54.22</v>
      </c>
      <c r="I16" s="100">
        <v>3</v>
      </c>
      <c r="J16" s="93">
        <v>19772</v>
      </c>
      <c r="K16" s="131">
        <v>28805234.399999999</v>
      </c>
      <c r="L16" s="143">
        <v>1747</v>
      </c>
      <c r="M16" s="99">
        <v>78.45</v>
      </c>
      <c r="N16" s="100">
        <v>3</v>
      </c>
      <c r="O16" s="93">
        <v>20121</v>
      </c>
      <c r="P16" s="131">
        <v>47304780.030000001</v>
      </c>
      <c r="Q16" s="4"/>
    </row>
    <row r="17" spans="1:17" ht="12" customHeight="1" x14ac:dyDescent="0.2">
      <c r="A17" s="36" t="s">
        <v>19</v>
      </c>
      <c r="B17" s="130">
        <v>21044</v>
      </c>
      <c r="C17" s="99">
        <v>477.38</v>
      </c>
      <c r="D17" s="100">
        <v>5</v>
      </c>
      <c r="E17" s="93">
        <v>34484</v>
      </c>
      <c r="F17" s="139">
        <v>1225999484</v>
      </c>
      <c r="G17" s="130">
        <v>10544</v>
      </c>
      <c r="H17" s="99">
        <v>546.52</v>
      </c>
      <c r="I17" s="100">
        <v>5</v>
      </c>
      <c r="J17" s="93">
        <v>36224</v>
      </c>
      <c r="K17" s="131">
        <v>644162305.09000003</v>
      </c>
      <c r="L17" s="143">
        <v>10500</v>
      </c>
      <c r="M17" s="99">
        <v>427.18</v>
      </c>
      <c r="N17" s="100">
        <v>5</v>
      </c>
      <c r="O17" s="93">
        <v>33168</v>
      </c>
      <c r="P17" s="131">
        <v>581837179.05999994</v>
      </c>
      <c r="Q17" s="4"/>
    </row>
    <row r="18" spans="1:17" ht="12" customHeight="1" x14ac:dyDescent="0.2">
      <c r="A18" s="36" t="s">
        <v>20</v>
      </c>
      <c r="B18" s="130">
        <v>242</v>
      </c>
      <c r="C18" s="99">
        <v>6.28</v>
      </c>
      <c r="D18" s="100">
        <v>5</v>
      </c>
      <c r="E18" s="93">
        <v>38755</v>
      </c>
      <c r="F18" s="139">
        <v>19036996</v>
      </c>
      <c r="G18" s="130">
        <v>168</v>
      </c>
      <c r="H18" s="99">
        <v>8.74</v>
      </c>
      <c r="I18" s="100">
        <v>6</v>
      </c>
      <c r="J18" s="93">
        <v>44562</v>
      </c>
      <c r="K18" s="131">
        <v>15302390</v>
      </c>
      <c r="L18" s="143">
        <v>74</v>
      </c>
      <c r="M18" s="99">
        <v>3.96</v>
      </c>
      <c r="N18" s="100">
        <v>4</v>
      </c>
      <c r="O18" s="93">
        <v>27435</v>
      </c>
      <c r="P18" s="131">
        <v>3734606</v>
      </c>
      <c r="Q18" s="4"/>
    </row>
    <row r="19" spans="1:17" ht="12" customHeight="1" x14ac:dyDescent="0.15">
      <c r="A19" s="34" t="s">
        <v>21</v>
      </c>
      <c r="B19" s="130">
        <v>15131</v>
      </c>
      <c r="C19" s="99">
        <v>351.06</v>
      </c>
      <c r="D19" s="100">
        <v>4</v>
      </c>
      <c r="E19" s="93">
        <v>46757</v>
      </c>
      <c r="F19" s="139">
        <v>1003460178</v>
      </c>
      <c r="G19" s="130">
        <v>6601</v>
      </c>
      <c r="H19" s="99">
        <v>320.98</v>
      </c>
      <c r="I19" s="100">
        <v>4</v>
      </c>
      <c r="J19" s="93">
        <v>50547</v>
      </c>
      <c r="K19" s="131">
        <v>477022479.99000001</v>
      </c>
      <c r="L19" s="143">
        <v>8530</v>
      </c>
      <c r="M19" s="99">
        <v>384.86</v>
      </c>
      <c r="N19" s="100">
        <v>3</v>
      </c>
      <c r="O19" s="93">
        <v>44800</v>
      </c>
      <c r="P19" s="131">
        <v>526437698.33999997</v>
      </c>
      <c r="Q19" s="4"/>
    </row>
    <row r="20" spans="1:17" ht="12" customHeight="1" x14ac:dyDescent="0.2">
      <c r="A20" s="36" t="s">
        <v>22</v>
      </c>
      <c r="B20" s="130">
        <v>12308</v>
      </c>
      <c r="C20" s="99">
        <v>275.64999999999998</v>
      </c>
      <c r="D20" s="100">
        <v>4</v>
      </c>
      <c r="E20" s="93">
        <v>49353</v>
      </c>
      <c r="F20" s="139">
        <v>858356951</v>
      </c>
      <c r="G20" s="130">
        <v>6010</v>
      </c>
      <c r="H20" s="99">
        <v>291.62</v>
      </c>
      <c r="I20" s="100">
        <v>4</v>
      </c>
      <c r="J20" s="93">
        <v>50645</v>
      </c>
      <c r="K20" s="131">
        <v>438047954.99000001</v>
      </c>
      <c r="L20" s="143">
        <v>6298</v>
      </c>
      <c r="M20" s="99">
        <v>265.54000000000002</v>
      </c>
      <c r="N20" s="100">
        <v>4</v>
      </c>
      <c r="O20" s="93">
        <v>48277</v>
      </c>
      <c r="P20" s="131">
        <v>420308995.88999999</v>
      </c>
      <c r="Q20" s="4"/>
    </row>
    <row r="21" spans="1:17" ht="12" customHeight="1" x14ac:dyDescent="0.2">
      <c r="A21" s="37" t="s">
        <v>23</v>
      </c>
      <c r="B21" s="130">
        <v>1335</v>
      </c>
      <c r="C21" s="99">
        <v>29.62</v>
      </c>
      <c r="D21" s="100">
        <v>5</v>
      </c>
      <c r="E21" s="93">
        <v>52771</v>
      </c>
      <c r="F21" s="139">
        <v>87475043</v>
      </c>
      <c r="G21" s="130">
        <v>689</v>
      </c>
      <c r="H21" s="99">
        <v>34.53</v>
      </c>
      <c r="I21" s="100">
        <v>5</v>
      </c>
      <c r="J21" s="93">
        <v>55804</v>
      </c>
      <c r="K21" s="131">
        <v>46447705.049999997</v>
      </c>
      <c r="L21" s="143">
        <v>646</v>
      </c>
      <c r="M21" s="99">
        <v>25.68</v>
      </c>
      <c r="N21" s="100">
        <v>5</v>
      </c>
      <c r="O21" s="93">
        <v>51608</v>
      </c>
      <c r="P21" s="131">
        <v>41027337.990000002</v>
      </c>
      <c r="Q21" s="4"/>
    </row>
    <row r="22" spans="1:17" ht="12" customHeight="1" x14ac:dyDescent="0.2">
      <c r="A22" s="37" t="s">
        <v>24</v>
      </c>
      <c r="B22" s="130">
        <v>446</v>
      </c>
      <c r="C22" s="99">
        <v>9.5399999999999991</v>
      </c>
      <c r="D22" s="100">
        <v>6</v>
      </c>
      <c r="E22" s="93">
        <v>54895</v>
      </c>
      <c r="F22" s="139">
        <v>32939249</v>
      </c>
      <c r="G22" s="130">
        <v>222</v>
      </c>
      <c r="H22" s="99">
        <v>10.87</v>
      </c>
      <c r="I22" s="100">
        <v>6</v>
      </c>
      <c r="J22" s="93">
        <v>55796</v>
      </c>
      <c r="K22" s="131">
        <v>16894773</v>
      </c>
      <c r="L22" s="143">
        <v>224</v>
      </c>
      <c r="M22" s="99">
        <v>8.4700000000000006</v>
      </c>
      <c r="N22" s="100">
        <v>5</v>
      </c>
      <c r="O22" s="93">
        <v>54465</v>
      </c>
      <c r="P22" s="131">
        <v>16044476</v>
      </c>
      <c r="Q22" s="4"/>
    </row>
    <row r="23" spans="1:17" ht="12.75" customHeight="1" x14ac:dyDescent="0.2">
      <c r="A23" s="37" t="s">
        <v>25</v>
      </c>
      <c r="B23" s="130">
        <v>1554</v>
      </c>
      <c r="C23" s="99">
        <v>33.78</v>
      </c>
      <c r="D23" s="100">
        <v>5</v>
      </c>
      <c r="E23" s="93">
        <v>53361</v>
      </c>
      <c r="F23" s="139">
        <v>103710619</v>
      </c>
      <c r="G23" s="130">
        <v>730</v>
      </c>
      <c r="H23" s="99">
        <v>35.090000000000003</v>
      </c>
      <c r="I23" s="100">
        <v>5</v>
      </c>
      <c r="J23" s="93">
        <v>53369</v>
      </c>
      <c r="K23" s="131">
        <v>49118691</v>
      </c>
      <c r="L23" s="143">
        <v>824</v>
      </c>
      <c r="M23" s="99">
        <v>33.119999999999997</v>
      </c>
      <c r="N23" s="100">
        <v>5</v>
      </c>
      <c r="O23" s="93">
        <v>53324</v>
      </c>
      <c r="P23" s="131">
        <v>54591928</v>
      </c>
      <c r="Q23" s="4"/>
    </row>
    <row r="24" spans="1:17" ht="13.5" customHeight="1" x14ac:dyDescent="0.2">
      <c r="A24" s="37" t="s">
        <v>26</v>
      </c>
      <c r="B24" s="130">
        <v>903</v>
      </c>
      <c r="C24" s="99">
        <v>21.9</v>
      </c>
      <c r="D24" s="100">
        <v>2</v>
      </c>
      <c r="E24" s="93">
        <v>44177</v>
      </c>
      <c r="F24" s="139">
        <v>49527861</v>
      </c>
      <c r="G24" s="130">
        <v>12</v>
      </c>
      <c r="H24" s="441">
        <v>0.54</v>
      </c>
      <c r="I24" s="100">
        <v>1</v>
      </c>
      <c r="J24" s="93">
        <v>30807</v>
      </c>
      <c r="K24" s="131">
        <v>418198.74</v>
      </c>
      <c r="L24" s="143">
        <v>891</v>
      </c>
      <c r="M24" s="99">
        <v>41.25</v>
      </c>
      <c r="N24" s="100">
        <v>2</v>
      </c>
      <c r="O24" s="93">
        <v>44507</v>
      </c>
      <c r="P24" s="131">
        <v>49109661.899999999</v>
      </c>
      <c r="Q24" s="4"/>
    </row>
    <row r="25" spans="1:17" ht="12" customHeight="1" x14ac:dyDescent="0.2">
      <c r="A25" s="37" t="s">
        <v>27</v>
      </c>
      <c r="B25" s="130">
        <v>733</v>
      </c>
      <c r="C25" s="99">
        <v>14.25</v>
      </c>
      <c r="D25" s="100">
        <v>1</v>
      </c>
      <c r="E25" s="93">
        <v>39132</v>
      </c>
      <c r="F25" s="139">
        <v>34412607</v>
      </c>
      <c r="G25" s="130">
        <v>733</v>
      </c>
      <c r="H25" s="99">
        <v>30.68</v>
      </c>
      <c r="I25" s="100">
        <v>1</v>
      </c>
      <c r="J25" s="93">
        <v>39132</v>
      </c>
      <c r="K25" s="131">
        <v>34412607</v>
      </c>
      <c r="L25" s="143" t="s">
        <v>127</v>
      </c>
      <c r="M25" s="99" t="s">
        <v>127</v>
      </c>
      <c r="N25" s="100" t="s">
        <v>127</v>
      </c>
      <c r="O25" s="93" t="s">
        <v>127</v>
      </c>
      <c r="P25" s="131" t="s">
        <v>127</v>
      </c>
      <c r="Q25" s="4"/>
    </row>
    <row r="26" spans="1:17" ht="12" customHeight="1" x14ac:dyDescent="0.2">
      <c r="A26" s="37" t="s">
        <v>105</v>
      </c>
      <c r="B26" s="130">
        <v>534</v>
      </c>
      <c r="C26" s="99">
        <v>11.79</v>
      </c>
      <c r="D26" s="100">
        <v>3</v>
      </c>
      <c r="E26" s="93">
        <v>51753</v>
      </c>
      <c r="F26" s="139">
        <v>34058373</v>
      </c>
      <c r="G26" s="130">
        <v>333</v>
      </c>
      <c r="H26" s="99">
        <v>15.44</v>
      </c>
      <c r="I26" s="100">
        <v>3</v>
      </c>
      <c r="J26" s="93">
        <v>52341</v>
      </c>
      <c r="K26" s="131">
        <v>21990823</v>
      </c>
      <c r="L26" s="143">
        <v>201</v>
      </c>
      <c r="M26" s="99">
        <v>8.52</v>
      </c>
      <c r="N26" s="100">
        <v>3</v>
      </c>
      <c r="O26" s="93">
        <v>49866</v>
      </c>
      <c r="P26" s="131">
        <v>12067550</v>
      </c>
      <c r="Q26" s="4"/>
    </row>
    <row r="27" spans="1:17" ht="12" customHeight="1" x14ac:dyDescent="0.2">
      <c r="A27" s="37" t="s">
        <v>28</v>
      </c>
      <c r="B27" s="130">
        <v>335</v>
      </c>
      <c r="C27" s="99">
        <v>7.23</v>
      </c>
      <c r="D27" s="100">
        <v>5</v>
      </c>
      <c r="E27" s="93">
        <v>53202</v>
      </c>
      <c r="F27" s="139">
        <v>21385445</v>
      </c>
      <c r="G27" s="130">
        <v>236</v>
      </c>
      <c r="H27" s="99">
        <v>12.15</v>
      </c>
      <c r="I27" s="100">
        <v>5</v>
      </c>
      <c r="J27" s="93">
        <v>54913</v>
      </c>
      <c r="K27" s="131">
        <v>14869375</v>
      </c>
      <c r="L27" s="143">
        <v>99</v>
      </c>
      <c r="M27" s="99">
        <v>3.5</v>
      </c>
      <c r="N27" s="100">
        <v>6</v>
      </c>
      <c r="O27" s="93">
        <v>52136</v>
      </c>
      <c r="P27" s="131">
        <v>6516070</v>
      </c>
      <c r="Q27" s="4"/>
    </row>
    <row r="28" spans="1:17" ht="12" customHeight="1" x14ac:dyDescent="0.2">
      <c r="A28" s="37" t="s">
        <v>29</v>
      </c>
      <c r="B28" s="130">
        <v>989</v>
      </c>
      <c r="C28" s="99">
        <v>22.86</v>
      </c>
      <c r="D28" s="100">
        <v>4</v>
      </c>
      <c r="E28" s="93">
        <v>53779</v>
      </c>
      <c r="F28" s="139">
        <v>67711156</v>
      </c>
      <c r="G28" s="130">
        <v>500</v>
      </c>
      <c r="H28" s="99">
        <v>24.88</v>
      </c>
      <c r="I28" s="100">
        <v>4</v>
      </c>
      <c r="J28" s="93">
        <v>56001</v>
      </c>
      <c r="K28" s="131">
        <v>35458619.5</v>
      </c>
      <c r="L28" s="143">
        <v>489</v>
      </c>
      <c r="M28" s="99">
        <v>21.41</v>
      </c>
      <c r="N28" s="100">
        <v>5</v>
      </c>
      <c r="O28" s="93">
        <v>51537</v>
      </c>
      <c r="P28" s="131">
        <v>32252536</v>
      </c>
      <c r="Q28" s="4"/>
    </row>
    <row r="29" spans="1:17" ht="12" customHeight="1" x14ac:dyDescent="0.2">
      <c r="A29" s="37" t="s">
        <v>30</v>
      </c>
      <c r="B29" s="130">
        <v>435</v>
      </c>
      <c r="C29" s="99">
        <v>10.55</v>
      </c>
      <c r="D29" s="100">
        <v>4</v>
      </c>
      <c r="E29" s="93">
        <v>61438</v>
      </c>
      <c r="F29" s="139">
        <v>32674651</v>
      </c>
      <c r="G29" s="130">
        <v>242</v>
      </c>
      <c r="H29" s="99">
        <v>12.15</v>
      </c>
      <c r="I29" s="100">
        <v>4</v>
      </c>
      <c r="J29" s="93">
        <v>62387</v>
      </c>
      <c r="K29" s="131">
        <v>18732192.5</v>
      </c>
      <c r="L29" s="143">
        <v>193</v>
      </c>
      <c r="M29" s="99">
        <v>9.14</v>
      </c>
      <c r="N29" s="100">
        <v>4</v>
      </c>
      <c r="O29" s="93">
        <v>60486</v>
      </c>
      <c r="P29" s="131">
        <v>13942458</v>
      </c>
      <c r="Q29" s="4"/>
    </row>
    <row r="30" spans="1:17" ht="12" customHeight="1" x14ac:dyDescent="0.2">
      <c r="A30" s="37" t="s">
        <v>1664</v>
      </c>
      <c r="B30" s="130">
        <v>396</v>
      </c>
      <c r="C30" s="99">
        <v>8.98</v>
      </c>
      <c r="D30" s="100">
        <v>7</v>
      </c>
      <c r="E30" s="93">
        <v>64230</v>
      </c>
      <c r="F30" s="139">
        <v>38364086</v>
      </c>
      <c r="G30" s="130">
        <v>205</v>
      </c>
      <c r="H30" s="99">
        <v>10.41</v>
      </c>
      <c r="I30" s="100">
        <v>7</v>
      </c>
      <c r="J30" s="93">
        <v>70081</v>
      </c>
      <c r="K30" s="131">
        <v>22489539</v>
      </c>
      <c r="L30" s="143">
        <v>191</v>
      </c>
      <c r="M30" s="99">
        <v>7.76</v>
      </c>
      <c r="N30" s="100">
        <v>7</v>
      </c>
      <c r="O30" s="93">
        <v>62326</v>
      </c>
      <c r="P30" s="131">
        <v>15874546.6</v>
      </c>
      <c r="Q30" s="4"/>
    </row>
    <row r="31" spans="1:17" ht="12" customHeight="1" x14ac:dyDescent="0.2">
      <c r="A31" s="37" t="s">
        <v>31</v>
      </c>
      <c r="B31" s="130">
        <v>402</v>
      </c>
      <c r="C31" s="99">
        <v>9.9700000000000006</v>
      </c>
      <c r="D31" s="100">
        <v>11</v>
      </c>
      <c r="E31" s="93">
        <v>106037</v>
      </c>
      <c r="F31" s="139">
        <v>67049185</v>
      </c>
      <c r="G31" s="130">
        <v>226</v>
      </c>
      <c r="H31" s="99">
        <v>11.95</v>
      </c>
      <c r="I31" s="100">
        <v>12</v>
      </c>
      <c r="J31" s="93">
        <v>107260</v>
      </c>
      <c r="K31" s="131">
        <v>39355688</v>
      </c>
      <c r="L31" s="143">
        <v>176</v>
      </c>
      <c r="M31" s="99">
        <v>8.3000000000000007</v>
      </c>
      <c r="N31" s="100">
        <v>10</v>
      </c>
      <c r="O31" s="93">
        <v>89883</v>
      </c>
      <c r="P31" s="131">
        <v>27693497</v>
      </c>
      <c r="Q31" s="4"/>
    </row>
    <row r="32" spans="1:17" ht="12" customHeight="1" x14ac:dyDescent="0.2">
      <c r="A32" s="37" t="s">
        <v>32</v>
      </c>
      <c r="B32" s="130">
        <v>234</v>
      </c>
      <c r="C32" s="99">
        <v>5.86</v>
      </c>
      <c r="D32" s="100">
        <v>2</v>
      </c>
      <c r="E32" s="93">
        <v>49368</v>
      </c>
      <c r="F32" s="139">
        <v>14777455</v>
      </c>
      <c r="G32" s="130">
        <v>22</v>
      </c>
      <c r="H32" s="494">
        <v>1.05</v>
      </c>
      <c r="I32" s="100">
        <v>6.5</v>
      </c>
      <c r="J32" s="93">
        <v>67793</v>
      </c>
      <c r="K32" s="131">
        <v>1792879</v>
      </c>
      <c r="L32" s="143">
        <v>212</v>
      </c>
      <c r="M32" s="99">
        <v>10.34</v>
      </c>
      <c r="N32" s="100">
        <v>2</v>
      </c>
      <c r="O32" s="93">
        <v>48046</v>
      </c>
      <c r="P32" s="131">
        <v>12984576</v>
      </c>
      <c r="Q32" s="4"/>
    </row>
    <row r="33" spans="1:17" ht="12" customHeight="1" x14ac:dyDescent="0.2">
      <c r="A33" s="36" t="s">
        <v>33</v>
      </c>
      <c r="B33" s="130">
        <v>2269</v>
      </c>
      <c r="C33" s="99">
        <v>62.05</v>
      </c>
      <c r="D33" s="100">
        <v>2</v>
      </c>
      <c r="E33" s="93">
        <v>37390</v>
      </c>
      <c r="F33" s="139">
        <v>110575816</v>
      </c>
      <c r="G33" s="130">
        <v>434</v>
      </c>
      <c r="H33" s="99">
        <v>21.46</v>
      </c>
      <c r="I33" s="100">
        <v>3</v>
      </c>
      <c r="J33" s="93">
        <v>49698</v>
      </c>
      <c r="K33" s="131">
        <v>27325729</v>
      </c>
      <c r="L33" s="143">
        <v>1835</v>
      </c>
      <c r="M33" s="99">
        <v>100.76</v>
      </c>
      <c r="N33" s="100">
        <v>2</v>
      </c>
      <c r="O33" s="93">
        <v>35673</v>
      </c>
      <c r="P33" s="131">
        <v>83250087.450000003</v>
      </c>
      <c r="Q33" s="4"/>
    </row>
    <row r="34" spans="1:17" ht="12" customHeight="1" x14ac:dyDescent="0.15">
      <c r="A34" s="34" t="s">
        <v>34</v>
      </c>
      <c r="B34" s="130">
        <v>4892</v>
      </c>
      <c r="C34" s="99">
        <v>125.22</v>
      </c>
      <c r="D34" s="100">
        <v>3</v>
      </c>
      <c r="E34" s="93">
        <v>24069</v>
      </c>
      <c r="F34" s="139">
        <v>179675619</v>
      </c>
      <c r="G34" s="130">
        <v>2118</v>
      </c>
      <c r="H34" s="99">
        <v>115.87</v>
      </c>
      <c r="I34" s="100">
        <v>3</v>
      </c>
      <c r="J34" s="93">
        <v>24562</v>
      </c>
      <c r="K34" s="131">
        <v>86884582.599999994</v>
      </c>
      <c r="L34" s="143">
        <v>2774</v>
      </c>
      <c r="M34" s="99">
        <v>134.55000000000001</v>
      </c>
      <c r="N34" s="100">
        <v>3</v>
      </c>
      <c r="O34" s="93">
        <v>23596</v>
      </c>
      <c r="P34" s="131">
        <v>92791036.010000005</v>
      </c>
      <c r="Q34" s="4"/>
    </row>
    <row r="35" spans="1:17" ht="12" customHeight="1" x14ac:dyDescent="0.2">
      <c r="A35" s="36" t="s">
        <v>35</v>
      </c>
      <c r="B35" s="130">
        <v>3541</v>
      </c>
      <c r="C35" s="99">
        <v>90.97</v>
      </c>
      <c r="D35" s="100">
        <v>3</v>
      </c>
      <c r="E35" s="93">
        <v>22523</v>
      </c>
      <c r="F35" s="139">
        <v>111902724</v>
      </c>
      <c r="G35" s="130">
        <v>1484</v>
      </c>
      <c r="H35" s="99">
        <v>80.73</v>
      </c>
      <c r="I35" s="100">
        <v>3</v>
      </c>
      <c r="J35" s="93">
        <v>23105</v>
      </c>
      <c r="K35" s="131">
        <v>51447535.549999997</v>
      </c>
      <c r="L35" s="143">
        <v>2057</v>
      </c>
      <c r="M35" s="99">
        <v>100.9</v>
      </c>
      <c r="N35" s="100">
        <v>3</v>
      </c>
      <c r="O35" s="93">
        <v>22163</v>
      </c>
      <c r="P35" s="131">
        <v>60455188.850000001</v>
      </c>
      <c r="Q35" s="4"/>
    </row>
    <row r="36" spans="1:17" ht="12" customHeight="1" x14ac:dyDescent="0.15">
      <c r="A36" s="34" t="s">
        <v>36</v>
      </c>
      <c r="B36" s="130">
        <v>14192</v>
      </c>
      <c r="C36" s="99">
        <v>362.63</v>
      </c>
      <c r="D36" s="100">
        <v>3</v>
      </c>
      <c r="E36" s="93">
        <v>25564</v>
      </c>
      <c r="F36" s="139">
        <v>515242232</v>
      </c>
      <c r="G36" s="130">
        <v>6183</v>
      </c>
      <c r="H36" s="99">
        <v>330</v>
      </c>
      <c r="I36" s="100">
        <v>3</v>
      </c>
      <c r="J36" s="93">
        <v>24214</v>
      </c>
      <c r="K36" s="131">
        <v>229157107.90000001</v>
      </c>
      <c r="L36" s="143">
        <v>8009</v>
      </c>
      <c r="M36" s="99">
        <v>395.36</v>
      </c>
      <c r="N36" s="100">
        <v>2</v>
      </c>
      <c r="O36" s="93">
        <v>26648</v>
      </c>
      <c r="P36" s="131">
        <v>286085124.37</v>
      </c>
      <c r="Q36" s="4"/>
    </row>
    <row r="37" spans="1:17" ht="12" customHeight="1" x14ac:dyDescent="0.2">
      <c r="A37" s="37" t="s">
        <v>37</v>
      </c>
      <c r="B37" s="130">
        <v>5919</v>
      </c>
      <c r="C37" s="99">
        <v>149.72999999999999</v>
      </c>
      <c r="D37" s="100">
        <v>3</v>
      </c>
      <c r="E37" s="93">
        <v>23517</v>
      </c>
      <c r="F37" s="139">
        <v>225380038</v>
      </c>
      <c r="G37" s="130">
        <v>3427</v>
      </c>
      <c r="H37" s="99">
        <v>181.21</v>
      </c>
      <c r="I37" s="100">
        <v>3</v>
      </c>
      <c r="J37" s="93">
        <v>24293</v>
      </c>
      <c r="K37" s="131">
        <v>132864245.5</v>
      </c>
      <c r="L37" s="143">
        <v>2492</v>
      </c>
      <c r="M37" s="99">
        <v>122.21</v>
      </c>
      <c r="N37" s="100">
        <v>3</v>
      </c>
      <c r="O37" s="93">
        <v>22315</v>
      </c>
      <c r="P37" s="131">
        <v>92515792.870000005</v>
      </c>
      <c r="Q37" s="4"/>
    </row>
    <row r="38" spans="1:17" ht="12" customHeight="1" x14ac:dyDescent="0.2">
      <c r="A38" s="37" t="s">
        <v>38</v>
      </c>
      <c r="B38" s="130">
        <v>2597</v>
      </c>
      <c r="C38" s="99">
        <v>74.91</v>
      </c>
      <c r="D38" s="100">
        <v>2</v>
      </c>
      <c r="E38" s="93">
        <v>37259</v>
      </c>
      <c r="F38" s="139">
        <v>103987617</v>
      </c>
      <c r="G38" s="130">
        <v>498</v>
      </c>
      <c r="H38" s="99">
        <v>27.83</v>
      </c>
      <c r="I38" s="100">
        <v>2</v>
      </c>
      <c r="J38" s="93">
        <v>38770</v>
      </c>
      <c r="K38" s="131">
        <v>21207363</v>
      </c>
      <c r="L38" s="143">
        <v>2099</v>
      </c>
      <c r="M38" s="99">
        <v>120.73</v>
      </c>
      <c r="N38" s="100">
        <v>2</v>
      </c>
      <c r="O38" s="93">
        <v>36962</v>
      </c>
      <c r="P38" s="131">
        <v>82780254</v>
      </c>
      <c r="Q38" s="4"/>
    </row>
    <row r="39" spans="1:17" ht="12" customHeight="1" x14ac:dyDescent="0.2">
      <c r="A39" s="37" t="s">
        <v>39</v>
      </c>
      <c r="B39" s="130">
        <v>1358</v>
      </c>
      <c r="C39" s="99">
        <v>35.19</v>
      </c>
      <c r="D39" s="100">
        <v>2</v>
      </c>
      <c r="E39" s="93">
        <v>16539</v>
      </c>
      <c r="F39" s="139">
        <v>30233966</v>
      </c>
      <c r="G39" s="130">
        <v>614</v>
      </c>
      <c r="H39" s="99">
        <v>35.32</v>
      </c>
      <c r="I39" s="100">
        <v>2</v>
      </c>
      <c r="J39" s="93">
        <v>16558</v>
      </c>
      <c r="K39" s="131">
        <v>13242451.800000001</v>
      </c>
      <c r="L39" s="143">
        <v>744</v>
      </c>
      <c r="M39" s="99">
        <v>35.35</v>
      </c>
      <c r="N39" s="100">
        <v>2</v>
      </c>
      <c r="O39" s="93">
        <v>16527</v>
      </c>
      <c r="P39" s="131">
        <v>16991513.75</v>
      </c>
      <c r="Q39" s="4"/>
    </row>
    <row r="40" spans="1:17" ht="12" customHeight="1" x14ac:dyDescent="0.15">
      <c r="A40" s="34" t="s">
        <v>40</v>
      </c>
      <c r="B40" s="130">
        <v>31000</v>
      </c>
      <c r="C40" s="99">
        <v>855.24</v>
      </c>
      <c r="D40" s="100">
        <v>6</v>
      </c>
      <c r="E40" s="93">
        <v>21123</v>
      </c>
      <c r="F40" s="139">
        <v>951803749</v>
      </c>
      <c r="G40" s="130">
        <v>16984</v>
      </c>
      <c r="H40" s="99">
        <v>950.2</v>
      </c>
      <c r="I40" s="100">
        <v>6</v>
      </c>
      <c r="J40" s="93">
        <v>21211</v>
      </c>
      <c r="K40" s="131">
        <v>524213600.64999998</v>
      </c>
      <c r="L40" s="143">
        <v>14015</v>
      </c>
      <c r="M40" s="99">
        <v>764.38</v>
      </c>
      <c r="N40" s="100">
        <v>6</v>
      </c>
      <c r="O40" s="93">
        <v>21043</v>
      </c>
      <c r="P40" s="131">
        <v>427568923.89999998</v>
      </c>
      <c r="Q40" s="4"/>
    </row>
    <row r="41" spans="1:17" ht="12" customHeight="1" x14ac:dyDescent="0.2">
      <c r="A41" s="37" t="s">
        <v>41</v>
      </c>
      <c r="B41" s="130">
        <v>6422</v>
      </c>
      <c r="C41" s="99">
        <v>167.99</v>
      </c>
      <c r="D41" s="100">
        <v>4</v>
      </c>
      <c r="E41" s="93">
        <v>20633</v>
      </c>
      <c r="F41" s="139">
        <v>179980063</v>
      </c>
      <c r="G41" s="130">
        <v>4649</v>
      </c>
      <c r="H41" s="99">
        <v>248.16</v>
      </c>
      <c r="I41" s="100">
        <v>4</v>
      </c>
      <c r="J41" s="93">
        <v>21007</v>
      </c>
      <c r="K41" s="131">
        <v>136408861.80000001</v>
      </c>
      <c r="L41" s="143">
        <v>1773</v>
      </c>
      <c r="M41" s="99">
        <v>92.21</v>
      </c>
      <c r="N41" s="100">
        <v>4</v>
      </c>
      <c r="O41" s="93">
        <v>19795</v>
      </c>
      <c r="P41" s="131">
        <v>43571201.450000003</v>
      </c>
      <c r="Q41" s="4"/>
    </row>
    <row r="42" spans="1:17" ht="12" customHeight="1" x14ac:dyDescent="0.2">
      <c r="A42" s="37" t="s">
        <v>42</v>
      </c>
      <c r="B42" s="130">
        <v>4974</v>
      </c>
      <c r="C42" s="99">
        <v>130.19</v>
      </c>
      <c r="D42" s="100">
        <v>4</v>
      </c>
      <c r="E42" s="93">
        <v>21185</v>
      </c>
      <c r="F42" s="139">
        <v>144781903</v>
      </c>
      <c r="G42" s="130">
        <v>3666</v>
      </c>
      <c r="H42" s="99">
        <v>196.1</v>
      </c>
      <c r="I42" s="100">
        <v>4</v>
      </c>
      <c r="J42" s="93">
        <v>21503</v>
      </c>
      <c r="K42" s="131">
        <v>111924885.8</v>
      </c>
      <c r="L42" s="143">
        <v>1308</v>
      </c>
      <c r="M42" s="99">
        <v>67.790000000000006</v>
      </c>
      <c r="N42" s="100">
        <v>4</v>
      </c>
      <c r="O42" s="93">
        <v>20208</v>
      </c>
      <c r="P42" s="131">
        <v>32857016.850000001</v>
      </c>
      <c r="Q42" s="4"/>
    </row>
    <row r="43" spans="1:17" ht="12" customHeight="1" x14ac:dyDescent="0.2">
      <c r="A43" s="37" t="s">
        <v>43</v>
      </c>
      <c r="B43" s="130">
        <v>1341</v>
      </c>
      <c r="C43" s="99">
        <v>38.619999999999997</v>
      </c>
      <c r="D43" s="100">
        <v>4</v>
      </c>
      <c r="E43" s="93">
        <v>17962</v>
      </c>
      <c r="F43" s="139">
        <v>31255925</v>
      </c>
      <c r="G43" s="130">
        <v>817</v>
      </c>
      <c r="H43" s="99">
        <v>48</v>
      </c>
      <c r="I43" s="100">
        <v>4</v>
      </c>
      <c r="J43" s="93">
        <v>16624</v>
      </c>
      <c r="K43" s="131">
        <v>18215051.850000001</v>
      </c>
      <c r="L43" s="143">
        <v>524</v>
      </c>
      <c r="M43" s="99">
        <v>29.28</v>
      </c>
      <c r="N43" s="100">
        <v>4.5</v>
      </c>
      <c r="O43" s="93">
        <v>19200</v>
      </c>
      <c r="P43" s="131">
        <v>13040873</v>
      </c>
      <c r="Q43" s="4"/>
    </row>
    <row r="44" spans="1:17" ht="12" customHeight="1" x14ac:dyDescent="0.2">
      <c r="A44" s="37" t="s">
        <v>44</v>
      </c>
      <c r="B44" s="130">
        <v>5570</v>
      </c>
      <c r="C44" s="99">
        <v>153.22999999999999</v>
      </c>
      <c r="D44" s="100">
        <v>9</v>
      </c>
      <c r="E44" s="93">
        <v>28752</v>
      </c>
      <c r="F44" s="139">
        <v>240935641</v>
      </c>
      <c r="G44" s="130">
        <v>3294</v>
      </c>
      <c r="H44" s="99">
        <v>187.3</v>
      </c>
      <c r="I44" s="100">
        <v>8</v>
      </c>
      <c r="J44" s="93">
        <v>28079</v>
      </c>
      <c r="K44" s="131">
        <v>137221415</v>
      </c>
      <c r="L44" s="143">
        <v>2276</v>
      </c>
      <c r="M44" s="99">
        <v>118.25</v>
      </c>
      <c r="N44" s="100">
        <v>9</v>
      </c>
      <c r="O44" s="93">
        <v>29731</v>
      </c>
      <c r="P44" s="131">
        <v>103714226</v>
      </c>
      <c r="Q44" s="4"/>
    </row>
    <row r="45" spans="1:17" ht="11.25" x14ac:dyDescent="0.2">
      <c r="A45" s="37" t="s">
        <v>45</v>
      </c>
      <c r="B45" s="130">
        <v>14941</v>
      </c>
      <c r="C45" s="99">
        <v>419.09</v>
      </c>
      <c r="D45" s="100">
        <v>6</v>
      </c>
      <c r="E45" s="93">
        <v>19456</v>
      </c>
      <c r="F45" s="139">
        <v>406869290</v>
      </c>
      <c r="G45" s="130">
        <v>6883</v>
      </c>
      <c r="H45" s="99">
        <v>388.55</v>
      </c>
      <c r="I45" s="100">
        <v>6</v>
      </c>
      <c r="J45" s="93">
        <v>19371</v>
      </c>
      <c r="K45" s="131">
        <v>187834243</v>
      </c>
      <c r="L45" s="143">
        <v>8057</v>
      </c>
      <c r="M45" s="99">
        <v>450.14</v>
      </c>
      <c r="N45" s="100">
        <v>6</v>
      </c>
      <c r="O45" s="93">
        <v>19533</v>
      </c>
      <c r="P45" s="131">
        <v>219013823</v>
      </c>
    </row>
    <row r="46" spans="1:17" ht="11.25" x14ac:dyDescent="0.2">
      <c r="A46" s="38" t="s">
        <v>46</v>
      </c>
      <c r="B46" s="130">
        <v>4547</v>
      </c>
      <c r="C46" s="99">
        <v>128.33000000000001</v>
      </c>
      <c r="D46" s="100">
        <v>7</v>
      </c>
      <c r="E46" s="93">
        <v>20605</v>
      </c>
      <c r="F46" s="139">
        <v>132142976</v>
      </c>
      <c r="G46" s="130">
        <v>1994</v>
      </c>
      <c r="H46" s="99">
        <v>113.87</v>
      </c>
      <c r="I46" s="100">
        <v>7</v>
      </c>
      <c r="J46" s="93">
        <v>20444</v>
      </c>
      <c r="K46" s="131">
        <v>55348626</v>
      </c>
      <c r="L46" s="143">
        <v>2553</v>
      </c>
      <c r="M46" s="99">
        <v>142</v>
      </c>
      <c r="N46" s="100">
        <v>7</v>
      </c>
      <c r="O46" s="93">
        <v>20833</v>
      </c>
      <c r="P46" s="131">
        <v>76794350</v>
      </c>
    </row>
    <row r="47" spans="1:17" ht="11.25" x14ac:dyDescent="0.2">
      <c r="A47" s="38" t="s">
        <v>47</v>
      </c>
      <c r="B47" s="130">
        <v>8809</v>
      </c>
      <c r="C47" s="99">
        <v>243.56</v>
      </c>
      <c r="D47" s="100">
        <v>6</v>
      </c>
      <c r="E47" s="93">
        <v>18452</v>
      </c>
      <c r="F47" s="139">
        <v>224812090</v>
      </c>
      <c r="G47" s="130">
        <v>3995</v>
      </c>
      <c r="H47" s="99">
        <v>221.56</v>
      </c>
      <c r="I47" s="100">
        <v>6</v>
      </c>
      <c r="J47" s="93">
        <v>18415</v>
      </c>
      <c r="K47" s="131">
        <v>104643296</v>
      </c>
      <c r="L47" s="143">
        <v>4813</v>
      </c>
      <c r="M47" s="99">
        <v>266.89999999999998</v>
      </c>
      <c r="N47" s="100">
        <v>6</v>
      </c>
      <c r="O47" s="93">
        <v>18491</v>
      </c>
      <c r="P47" s="131">
        <v>120147570</v>
      </c>
    </row>
    <row r="48" spans="1:17" ht="11.25" x14ac:dyDescent="0.2">
      <c r="A48" s="40" t="s">
        <v>1651</v>
      </c>
      <c r="B48" s="134">
        <v>1253</v>
      </c>
      <c r="C48" s="102">
        <v>36.32</v>
      </c>
      <c r="D48" s="135">
        <v>4</v>
      </c>
      <c r="E48" s="136">
        <v>17488</v>
      </c>
      <c r="F48" s="141">
        <v>30413264</v>
      </c>
      <c r="G48" s="134">
        <v>542</v>
      </c>
      <c r="H48" s="102">
        <v>31.15</v>
      </c>
      <c r="I48" s="135">
        <v>4</v>
      </c>
      <c r="J48" s="136">
        <v>16435</v>
      </c>
      <c r="K48" s="137">
        <v>12063324</v>
      </c>
      <c r="L48" s="146">
        <v>711</v>
      </c>
      <c r="M48" s="102">
        <v>41.49</v>
      </c>
      <c r="N48" s="135">
        <v>4</v>
      </c>
      <c r="O48" s="136">
        <v>18860</v>
      </c>
      <c r="P48" s="137">
        <v>18349940</v>
      </c>
    </row>
    <row r="49" spans="1:16" ht="11.25" x14ac:dyDescent="0.2">
      <c r="A49" s="43"/>
      <c r="B49" s="44"/>
      <c r="C49" s="45"/>
      <c r="D49" s="45"/>
      <c r="E49" s="44"/>
      <c r="F49" s="44"/>
      <c r="G49" s="44"/>
      <c r="H49" s="45"/>
      <c r="I49" s="45"/>
      <c r="J49" s="44"/>
      <c r="K49" s="44"/>
      <c r="L49" s="44"/>
      <c r="M49" s="45"/>
      <c r="N49" s="45"/>
      <c r="O49" s="16"/>
    </row>
    <row r="50" spans="1:16" ht="11.25" x14ac:dyDescent="0.2">
      <c r="A50" s="43"/>
      <c r="B50" s="44"/>
      <c r="C50" s="45"/>
      <c r="D50" s="45"/>
      <c r="E50" s="44"/>
      <c r="F50" s="44"/>
      <c r="G50" s="44"/>
      <c r="H50" s="45"/>
      <c r="I50" s="45"/>
      <c r="J50" s="44"/>
      <c r="K50" s="44"/>
      <c r="L50" s="44"/>
      <c r="M50" s="45"/>
      <c r="N50" s="45"/>
      <c r="O50" s="16"/>
    </row>
    <row r="51" spans="1:16" ht="11.25" x14ac:dyDescent="0.2">
      <c r="A51" s="43"/>
      <c r="B51" s="44"/>
      <c r="C51" s="45"/>
      <c r="D51" s="45"/>
      <c r="E51" s="44"/>
      <c r="F51" s="44"/>
      <c r="G51" s="44"/>
      <c r="H51" s="45"/>
      <c r="I51" s="45"/>
      <c r="J51" s="44"/>
      <c r="K51" s="44"/>
      <c r="L51" s="44"/>
      <c r="M51" s="45"/>
      <c r="N51" s="45"/>
      <c r="O51" s="16"/>
    </row>
    <row r="52" spans="1:16" ht="11.25" x14ac:dyDescent="0.2">
      <c r="A52" s="43"/>
      <c r="B52" s="44"/>
      <c r="C52" s="45"/>
      <c r="D52" s="45"/>
      <c r="E52" s="44"/>
      <c r="F52" s="44"/>
      <c r="G52" s="44"/>
      <c r="H52" s="45"/>
      <c r="I52" s="45"/>
      <c r="J52" s="44"/>
      <c r="K52" s="44"/>
      <c r="L52" s="44"/>
      <c r="M52" s="45"/>
      <c r="N52" s="45"/>
      <c r="O52" s="16"/>
    </row>
    <row r="53" spans="1:16" ht="11.25" x14ac:dyDescent="0.2">
      <c r="A53" s="43"/>
      <c r="B53" s="44"/>
      <c r="C53" s="45"/>
      <c r="D53" s="45"/>
      <c r="E53" s="44"/>
      <c r="F53" s="44"/>
      <c r="G53" s="44"/>
      <c r="H53" s="45"/>
      <c r="I53" s="45"/>
      <c r="J53" s="44"/>
      <c r="K53" s="44"/>
      <c r="L53" s="44"/>
      <c r="M53" s="45"/>
      <c r="N53" s="45"/>
      <c r="O53" s="16"/>
    </row>
    <row r="54" spans="1:16" ht="11.25" x14ac:dyDescent="0.2">
      <c r="A54" s="43"/>
      <c r="B54" s="44"/>
      <c r="C54" s="45"/>
      <c r="D54" s="45"/>
      <c r="E54" s="44"/>
      <c r="F54" s="44"/>
      <c r="G54" s="44"/>
      <c r="H54" s="45"/>
      <c r="I54" s="45"/>
      <c r="J54" s="44"/>
      <c r="K54" s="44"/>
      <c r="L54" s="44"/>
      <c r="M54" s="45"/>
      <c r="N54" s="45"/>
      <c r="O54" s="16"/>
    </row>
    <row r="55" spans="1:16" ht="11.25" x14ac:dyDescent="0.2">
      <c r="A55" s="43"/>
      <c r="B55" s="44"/>
      <c r="C55" s="45"/>
      <c r="D55" s="45"/>
      <c r="E55" s="44"/>
      <c r="F55" s="44"/>
      <c r="G55" s="44"/>
      <c r="H55" s="45"/>
      <c r="I55" s="45"/>
      <c r="J55" s="44"/>
      <c r="K55" s="44"/>
      <c r="L55" s="44"/>
      <c r="M55" s="45"/>
      <c r="N55" s="45"/>
      <c r="O55" s="16"/>
    </row>
    <row r="56" spans="1:16" ht="11.25" x14ac:dyDescent="0.2">
      <c r="A56" s="43"/>
      <c r="B56" s="44"/>
      <c r="C56" s="45"/>
      <c r="D56" s="45"/>
      <c r="E56" s="44"/>
      <c r="F56" s="44"/>
      <c r="G56" s="44"/>
      <c r="H56" s="45"/>
      <c r="I56" s="45"/>
      <c r="J56" s="44"/>
      <c r="K56" s="44"/>
      <c r="L56" s="44"/>
      <c r="M56" s="45"/>
      <c r="N56" s="45"/>
      <c r="O56" s="16"/>
    </row>
    <row r="57" spans="1:16" ht="11.25" x14ac:dyDescent="0.2">
      <c r="A57" s="43"/>
      <c r="B57" s="44"/>
      <c r="C57" s="45"/>
      <c r="D57" s="45"/>
      <c r="E57" s="44"/>
      <c r="F57" s="44"/>
      <c r="G57" s="44"/>
      <c r="H57" s="45"/>
      <c r="I57" s="45"/>
      <c r="J57" s="44"/>
      <c r="K57" s="44"/>
      <c r="L57" s="44"/>
      <c r="M57" s="45"/>
      <c r="N57" s="45"/>
      <c r="O57" s="44"/>
      <c r="P57" s="16"/>
    </row>
    <row r="58" spans="1:16" ht="11.25" x14ac:dyDescent="0.2">
      <c r="A58" s="43"/>
      <c r="B58" s="44"/>
      <c r="C58" s="45"/>
      <c r="D58" s="45"/>
      <c r="E58" s="44"/>
      <c r="F58" s="44"/>
      <c r="G58" s="44"/>
      <c r="H58" s="45"/>
      <c r="I58" s="45"/>
      <c r="J58" s="44"/>
      <c r="K58" s="44"/>
      <c r="L58" s="44"/>
      <c r="M58" s="45"/>
      <c r="N58" s="45"/>
      <c r="O58" s="44"/>
      <c r="P58" s="16"/>
    </row>
    <row r="59" spans="1:16" ht="11.25" x14ac:dyDescent="0.2">
      <c r="A59" s="43"/>
      <c r="B59" s="44"/>
      <c r="C59" s="45"/>
      <c r="D59" s="45"/>
      <c r="E59" s="44"/>
      <c r="F59" s="44"/>
      <c r="G59" s="44"/>
      <c r="H59" s="45"/>
      <c r="I59" s="45"/>
      <c r="J59" s="44"/>
      <c r="K59" s="44"/>
      <c r="L59" s="44"/>
      <c r="M59" s="45"/>
      <c r="N59" s="45"/>
      <c r="O59" s="44"/>
      <c r="P59" s="16"/>
    </row>
    <row r="60" spans="1:16" ht="11.25" x14ac:dyDescent="0.2">
      <c r="A60" s="43"/>
      <c r="B60" s="44"/>
      <c r="C60" s="45"/>
      <c r="D60" s="45"/>
      <c r="E60" s="44"/>
      <c r="F60" s="44"/>
      <c r="G60" s="44"/>
      <c r="H60" s="45"/>
      <c r="I60" s="45"/>
      <c r="J60" s="44"/>
      <c r="K60" s="44"/>
      <c r="L60" s="44"/>
      <c r="M60" s="45"/>
      <c r="N60" s="45"/>
      <c r="O60" s="44"/>
      <c r="P60" s="16"/>
    </row>
    <row r="61" spans="1:16" ht="17.25" customHeight="1" x14ac:dyDescent="0.2">
      <c r="A61" s="43"/>
      <c r="B61" s="44"/>
      <c r="C61" s="45"/>
      <c r="D61" s="45"/>
      <c r="E61" s="44"/>
      <c r="F61" s="44"/>
      <c r="G61" s="44"/>
      <c r="H61" s="45"/>
      <c r="I61" s="45"/>
      <c r="J61" s="44"/>
      <c r="K61" s="44"/>
      <c r="L61" s="44"/>
      <c r="M61" s="45"/>
      <c r="N61" s="45"/>
      <c r="O61" s="44"/>
      <c r="P61" s="16"/>
    </row>
    <row r="62" spans="1:16" ht="11.25" x14ac:dyDescent="0.2">
      <c r="A62" s="46" t="s">
        <v>48</v>
      </c>
      <c r="B62" s="559" t="s">
        <v>2</v>
      </c>
      <c r="C62" s="560"/>
      <c r="D62" s="560"/>
      <c r="E62" s="560"/>
      <c r="F62" s="561"/>
      <c r="G62" s="559" t="s">
        <v>3</v>
      </c>
      <c r="H62" s="560"/>
      <c r="I62" s="560"/>
      <c r="J62" s="560"/>
      <c r="K62" s="561"/>
      <c r="L62" s="559" t="s">
        <v>4</v>
      </c>
      <c r="M62" s="560"/>
      <c r="N62" s="560"/>
      <c r="O62" s="560"/>
      <c r="P62" s="561"/>
    </row>
    <row r="63" spans="1:16" ht="11.25" x14ac:dyDescent="0.2">
      <c r="A63" s="10"/>
      <c r="B63" s="11"/>
      <c r="C63" s="12"/>
      <c r="D63" s="17" t="s">
        <v>5</v>
      </c>
      <c r="E63" s="14" t="s">
        <v>5</v>
      </c>
      <c r="F63" s="15" t="s">
        <v>6</v>
      </c>
      <c r="G63" s="11"/>
      <c r="H63" s="12"/>
      <c r="I63" s="17" t="s">
        <v>5</v>
      </c>
      <c r="J63" s="14" t="s">
        <v>5</v>
      </c>
      <c r="K63" s="15" t="s">
        <v>6</v>
      </c>
      <c r="L63" s="11"/>
      <c r="M63" s="12"/>
      <c r="N63" s="17" t="s">
        <v>5</v>
      </c>
      <c r="O63" s="14" t="s">
        <v>5</v>
      </c>
      <c r="P63" s="15" t="s">
        <v>6</v>
      </c>
    </row>
    <row r="64" spans="1:16" ht="13.7" customHeight="1" x14ac:dyDescent="0.2">
      <c r="A64" s="10"/>
      <c r="B64" s="557" t="s">
        <v>7</v>
      </c>
      <c r="C64" s="558"/>
      <c r="D64" s="17" t="s">
        <v>8</v>
      </c>
      <c r="E64" s="14" t="s">
        <v>9</v>
      </c>
      <c r="F64" s="15" t="s">
        <v>9</v>
      </c>
      <c r="G64" s="557" t="s">
        <v>7</v>
      </c>
      <c r="H64" s="558"/>
      <c r="I64" s="17" t="s">
        <v>8</v>
      </c>
      <c r="J64" s="14" t="s">
        <v>9</v>
      </c>
      <c r="K64" s="15" t="s">
        <v>9</v>
      </c>
      <c r="L64" s="557" t="s">
        <v>7</v>
      </c>
      <c r="M64" s="558"/>
      <c r="N64" s="17" t="s">
        <v>8</v>
      </c>
      <c r="O64" s="14" t="s">
        <v>9</v>
      </c>
      <c r="P64" s="15" t="s">
        <v>9</v>
      </c>
    </row>
    <row r="65" spans="1:16" ht="11.25" x14ac:dyDescent="0.2">
      <c r="A65" s="18" t="s">
        <v>10</v>
      </c>
      <c r="B65" s="19" t="s">
        <v>11</v>
      </c>
      <c r="C65" s="21" t="s">
        <v>12</v>
      </c>
      <c r="D65" s="13" t="s">
        <v>13</v>
      </c>
      <c r="E65" s="14" t="s">
        <v>14</v>
      </c>
      <c r="F65" s="14" t="s">
        <v>14</v>
      </c>
      <c r="G65" s="440" t="s">
        <v>11</v>
      </c>
      <c r="H65" s="21" t="s">
        <v>12</v>
      </c>
      <c r="I65" s="13" t="s">
        <v>13</v>
      </c>
      <c r="J65" s="14" t="s">
        <v>14</v>
      </c>
      <c r="K65" s="14" t="s">
        <v>14</v>
      </c>
      <c r="L65" s="19" t="s">
        <v>11</v>
      </c>
      <c r="M65" s="21" t="s">
        <v>12</v>
      </c>
      <c r="N65" s="17" t="s">
        <v>13</v>
      </c>
      <c r="O65" s="14" t="s">
        <v>14</v>
      </c>
      <c r="P65" s="14" t="s">
        <v>14</v>
      </c>
    </row>
    <row r="66" spans="1:16" ht="12" customHeight="1" x14ac:dyDescent="0.15">
      <c r="A66" s="85" t="s">
        <v>49</v>
      </c>
      <c r="B66" s="96">
        <v>8277</v>
      </c>
      <c r="C66" s="101">
        <v>207.37</v>
      </c>
      <c r="D66" s="101">
        <v>3</v>
      </c>
      <c r="E66" s="103">
        <v>25735</v>
      </c>
      <c r="F66" s="104">
        <v>339423702</v>
      </c>
      <c r="G66" s="96">
        <v>3825</v>
      </c>
      <c r="H66" s="101">
        <v>219.12</v>
      </c>
      <c r="I66" s="101">
        <v>3</v>
      </c>
      <c r="J66" s="103">
        <v>25930</v>
      </c>
      <c r="K66" s="108">
        <v>164651896</v>
      </c>
      <c r="L66" s="147">
        <v>4452</v>
      </c>
      <c r="M66" s="101">
        <v>211.71</v>
      </c>
      <c r="N66" s="101">
        <v>3</v>
      </c>
      <c r="O66" s="103">
        <v>25624</v>
      </c>
      <c r="P66" s="108">
        <v>174771806.05000001</v>
      </c>
    </row>
    <row r="67" spans="1:16" ht="12" customHeight="1" x14ac:dyDescent="0.2">
      <c r="A67" s="37" t="s">
        <v>50</v>
      </c>
      <c r="B67" s="97">
        <v>129</v>
      </c>
      <c r="C67" s="99">
        <v>3.6</v>
      </c>
      <c r="D67" s="99">
        <v>4</v>
      </c>
      <c r="E67" s="94">
        <v>28393</v>
      </c>
      <c r="F67" s="105">
        <v>6197708</v>
      </c>
      <c r="G67" s="97">
        <v>56</v>
      </c>
      <c r="H67" s="99">
        <v>3.21</v>
      </c>
      <c r="I67" s="99">
        <v>4</v>
      </c>
      <c r="J67" s="94">
        <v>27611</v>
      </c>
      <c r="K67" s="109">
        <v>2722844</v>
      </c>
      <c r="L67" s="148">
        <v>73</v>
      </c>
      <c r="M67" s="99">
        <v>3.95</v>
      </c>
      <c r="N67" s="99">
        <v>4</v>
      </c>
      <c r="O67" s="94">
        <v>30480</v>
      </c>
      <c r="P67" s="109">
        <v>3474864</v>
      </c>
    </row>
    <row r="68" spans="1:16" ht="12" customHeight="1" x14ac:dyDescent="0.2">
      <c r="A68" s="37" t="s">
        <v>51</v>
      </c>
      <c r="B68" s="97">
        <v>266</v>
      </c>
      <c r="C68" s="99">
        <v>5.78</v>
      </c>
      <c r="D68" s="99">
        <v>7</v>
      </c>
      <c r="E68" s="94">
        <v>34151</v>
      </c>
      <c r="F68" s="105">
        <v>13220578</v>
      </c>
      <c r="G68" s="97">
        <v>120</v>
      </c>
      <c r="H68" s="99">
        <v>6.87</v>
      </c>
      <c r="I68" s="99">
        <v>7</v>
      </c>
      <c r="J68" s="94">
        <v>35805</v>
      </c>
      <c r="K68" s="109">
        <v>5520743</v>
      </c>
      <c r="L68" s="148">
        <v>146</v>
      </c>
      <c r="M68" s="99">
        <v>5.27</v>
      </c>
      <c r="N68" s="99">
        <v>6</v>
      </c>
      <c r="O68" s="94">
        <v>30858</v>
      </c>
      <c r="P68" s="109">
        <v>7699835</v>
      </c>
    </row>
    <row r="69" spans="1:16" ht="12" customHeight="1" x14ac:dyDescent="0.15">
      <c r="A69" s="86" t="s">
        <v>52</v>
      </c>
      <c r="B69" s="97">
        <v>299</v>
      </c>
      <c r="C69" s="99">
        <v>7.8</v>
      </c>
      <c r="D69" s="99">
        <v>2</v>
      </c>
      <c r="E69" s="94">
        <v>24669</v>
      </c>
      <c r="F69" s="105">
        <v>9727807</v>
      </c>
      <c r="G69" s="97">
        <v>126</v>
      </c>
      <c r="H69" s="99">
        <v>7.22</v>
      </c>
      <c r="I69" s="99">
        <v>2</v>
      </c>
      <c r="J69" s="94">
        <v>25927</v>
      </c>
      <c r="K69" s="109">
        <v>4726709</v>
      </c>
      <c r="L69" s="148">
        <v>173</v>
      </c>
      <c r="M69" s="99">
        <v>8.66</v>
      </c>
      <c r="N69" s="99">
        <v>2</v>
      </c>
      <c r="O69" s="94">
        <v>23530</v>
      </c>
      <c r="P69" s="109">
        <v>5001098</v>
      </c>
    </row>
    <row r="70" spans="1:16" ht="12" customHeight="1" x14ac:dyDescent="0.15">
      <c r="A70" s="86" t="s">
        <v>53</v>
      </c>
      <c r="B70" s="97">
        <v>440</v>
      </c>
      <c r="C70" s="99">
        <v>11.05</v>
      </c>
      <c r="D70" s="99">
        <v>2</v>
      </c>
      <c r="E70" s="94">
        <v>20263</v>
      </c>
      <c r="F70" s="105">
        <v>10376494</v>
      </c>
      <c r="G70" s="97">
        <v>181</v>
      </c>
      <c r="H70" s="99">
        <v>10.37</v>
      </c>
      <c r="I70" s="99">
        <v>2</v>
      </c>
      <c r="J70" s="94">
        <v>18800</v>
      </c>
      <c r="K70" s="109">
        <v>4135945</v>
      </c>
      <c r="L70" s="148">
        <v>259</v>
      </c>
      <c r="M70" s="99">
        <v>11.88</v>
      </c>
      <c r="N70" s="99">
        <v>2</v>
      </c>
      <c r="O70" s="94">
        <v>20869</v>
      </c>
      <c r="P70" s="109">
        <v>6240549</v>
      </c>
    </row>
    <row r="71" spans="1:16" ht="12" customHeight="1" x14ac:dyDescent="0.2">
      <c r="A71" s="36" t="s">
        <v>54</v>
      </c>
      <c r="B71" s="97">
        <v>49432</v>
      </c>
      <c r="C71" s="99">
        <v>1094.52</v>
      </c>
      <c r="D71" s="99">
        <v>3</v>
      </c>
      <c r="E71" s="94">
        <v>35432</v>
      </c>
      <c r="F71" s="105">
        <v>2927490024</v>
      </c>
      <c r="G71" s="97">
        <v>26492</v>
      </c>
      <c r="H71" s="99">
        <v>1517.63</v>
      </c>
      <c r="I71" s="99">
        <v>3</v>
      </c>
      <c r="J71" s="94">
        <v>38139</v>
      </c>
      <c r="K71" s="109">
        <v>1671805696.76</v>
      </c>
      <c r="L71" s="148">
        <v>22940</v>
      </c>
      <c r="M71" s="99">
        <v>896.17</v>
      </c>
      <c r="N71" s="99">
        <v>4</v>
      </c>
      <c r="O71" s="94">
        <v>32950</v>
      </c>
      <c r="P71" s="109">
        <v>1255684327.02</v>
      </c>
    </row>
    <row r="72" spans="1:16" ht="12" customHeight="1" x14ac:dyDescent="0.2">
      <c r="A72" s="36" t="s">
        <v>55</v>
      </c>
      <c r="B72" s="97">
        <v>46343</v>
      </c>
      <c r="C72" s="99">
        <v>1023.03</v>
      </c>
      <c r="D72" s="99">
        <v>3</v>
      </c>
      <c r="E72" s="94">
        <v>36557</v>
      </c>
      <c r="F72" s="105">
        <v>2807940181</v>
      </c>
      <c r="G72" s="97">
        <v>24892</v>
      </c>
      <c r="H72" s="99">
        <v>1425.97</v>
      </c>
      <c r="I72" s="99">
        <v>3</v>
      </c>
      <c r="J72" s="94">
        <v>39548</v>
      </c>
      <c r="K72" s="109">
        <v>1609276942.7</v>
      </c>
      <c r="L72" s="148">
        <v>21451</v>
      </c>
      <c r="M72" s="99">
        <v>832.92</v>
      </c>
      <c r="N72" s="99">
        <v>4</v>
      </c>
      <c r="O72" s="94">
        <v>33878</v>
      </c>
      <c r="P72" s="109">
        <v>1198663238.26</v>
      </c>
    </row>
    <row r="73" spans="1:16" ht="12" customHeight="1" x14ac:dyDescent="0.15">
      <c r="A73" s="86" t="s">
        <v>56</v>
      </c>
      <c r="B73" s="97">
        <v>33708</v>
      </c>
      <c r="C73" s="99">
        <v>740</v>
      </c>
      <c r="D73" s="99">
        <v>4</v>
      </c>
      <c r="E73" s="94">
        <v>36204</v>
      </c>
      <c r="F73" s="105">
        <v>2026547281</v>
      </c>
      <c r="G73" s="97">
        <v>18400</v>
      </c>
      <c r="H73" s="99">
        <v>1054.07</v>
      </c>
      <c r="I73" s="99">
        <v>3</v>
      </c>
      <c r="J73" s="94">
        <v>39660</v>
      </c>
      <c r="K73" s="109">
        <v>1192444482.8</v>
      </c>
      <c r="L73" s="148">
        <v>15308</v>
      </c>
      <c r="M73" s="99">
        <v>589.45000000000005</v>
      </c>
      <c r="N73" s="99">
        <v>4</v>
      </c>
      <c r="O73" s="94">
        <v>33192</v>
      </c>
      <c r="P73" s="109">
        <v>834102798.29999995</v>
      </c>
    </row>
    <row r="74" spans="1:16" ht="12" customHeight="1" x14ac:dyDescent="0.2">
      <c r="A74" s="37" t="s">
        <v>113</v>
      </c>
      <c r="B74" s="97">
        <v>3201</v>
      </c>
      <c r="C74" s="99">
        <v>69.7</v>
      </c>
      <c r="D74" s="99">
        <v>5</v>
      </c>
      <c r="E74" s="94">
        <v>31441</v>
      </c>
      <c r="F74" s="105">
        <v>169205687</v>
      </c>
      <c r="G74" s="97">
        <v>1614</v>
      </c>
      <c r="H74" s="99">
        <v>92.46</v>
      </c>
      <c r="I74" s="99">
        <v>5</v>
      </c>
      <c r="J74" s="94">
        <v>31833</v>
      </c>
      <c r="K74" s="109">
        <v>91626849.200000003</v>
      </c>
      <c r="L74" s="148">
        <v>1587</v>
      </c>
      <c r="M74" s="99">
        <v>58.87</v>
      </c>
      <c r="N74" s="99">
        <v>5</v>
      </c>
      <c r="O74" s="94">
        <v>31113</v>
      </c>
      <c r="P74" s="109">
        <v>77578837.75</v>
      </c>
    </row>
    <row r="75" spans="1:16" ht="12" customHeight="1" x14ac:dyDescent="0.2">
      <c r="A75" s="37" t="s">
        <v>57</v>
      </c>
      <c r="B75" s="97">
        <v>9058</v>
      </c>
      <c r="C75" s="99">
        <v>197.71</v>
      </c>
      <c r="D75" s="99">
        <v>3</v>
      </c>
      <c r="E75" s="94">
        <v>60197</v>
      </c>
      <c r="F75" s="105">
        <v>703869601</v>
      </c>
      <c r="G75" s="97">
        <v>5852</v>
      </c>
      <c r="H75" s="99">
        <v>335.24</v>
      </c>
      <c r="I75" s="99">
        <v>3</v>
      </c>
      <c r="J75" s="94">
        <v>64904</v>
      </c>
      <c r="K75" s="109">
        <v>480209912.64999998</v>
      </c>
      <c r="L75" s="148">
        <v>3206</v>
      </c>
      <c r="M75" s="99">
        <v>125.61</v>
      </c>
      <c r="N75" s="99">
        <v>3</v>
      </c>
      <c r="O75" s="94">
        <v>51780</v>
      </c>
      <c r="P75" s="109">
        <v>223659688</v>
      </c>
    </row>
    <row r="76" spans="1:16" ht="12" customHeight="1" x14ac:dyDescent="0.2">
      <c r="A76" s="37" t="s">
        <v>58</v>
      </c>
      <c r="B76" s="97">
        <v>5916</v>
      </c>
      <c r="C76" s="99">
        <v>129.08000000000001</v>
      </c>
      <c r="D76" s="99">
        <v>3</v>
      </c>
      <c r="E76" s="94">
        <v>59011</v>
      </c>
      <c r="F76" s="105">
        <v>444827668</v>
      </c>
      <c r="G76" s="97">
        <v>3680</v>
      </c>
      <c r="H76" s="99">
        <v>210.81</v>
      </c>
      <c r="I76" s="99">
        <v>3</v>
      </c>
      <c r="J76" s="94">
        <v>63033</v>
      </c>
      <c r="K76" s="109">
        <v>293978719.10000002</v>
      </c>
      <c r="L76" s="148">
        <v>2236</v>
      </c>
      <c r="M76" s="99">
        <v>85.81</v>
      </c>
      <c r="N76" s="99">
        <v>3</v>
      </c>
      <c r="O76" s="94">
        <v>51278</v>
      </c>
      <c r="P76" s="109">
        <v>150848949.30000001</v>
      </c>
    </row>
    <row r="77" spans="1:16" ht="12" customHeight="1" x14ac:dyDescent="0.2">
      <c r="A77" s="37" t="s">
        <v>59</v>
      </c>
      <c r="B77" s="97">
        <v>2088</v>
      </c>
      <c r="C77" s="99">
        <v>49.06</v>
      </c>
      <c r="D77" s="99">
        <v>3</v>
      </c>
      <c r="E77" s="94">
        <v>28120</v>
      </c>
      <c r="F77" s="105">
        <v>86772882</v>
      </c>
      <c r="G77" s="97">
        <v>943</v>
      </c>
      <c r="H77" s="99">
        <v>54.02</v>
      </c>
      <c r="I77" s="99">
        <v>3</v>
      </c>
      <c r="J77" s="94">
        <v>28324</v>
      </c>
      <c r="K77" s="109">
        <v>39761773.75</v>
      </c>
      <c r="L77" s="148">
        <v>1145</v>
      </c>
      <c r="M77" s="99">
        <v>50.18</v>
      </c>
      <c r="N77" s="99">
        <v>3</v>
      </c>
      <c r="O77" s="94">
        <v>27931</v>
      </c>
      <c r="P77" s="109">
        <v>47011107.950000003</v>
      </c>
    </row>
    <row r="78" spans="1:16" ht="12" customHeight="1" x14ac:dyDescent="0.2">
      <c r="A78" s="35" t="s">
        <v>60</v>
      </c>
      <c r="B78" s="97">
        <v>8039</v>
      </c>
      <c r="C78" s="99">
        <v>176.86</v>
      </c>
      <c r="D78" s="99">
        <v>3</v>
      </c>
      <c r="E78" s="94">
        <v>26340</v>
      </c>
      <c r="F78" s="105">
        <v>368426564</v>
      </c>
      <c r="G78" s="97">
        <v>4369</v>
      </c>
      <c r="H78" s="99">
        <v>250.28</v>
      </c>
      <c r="I78" s="99">
        <v>3</v>
      </c>
      <c r="J78" s="94">
        <v>26751</v>
      </c>
      <c r="K78" s="109">
        <v>214899736.25</v>
      </c>
      <c r="L78" s="148">
        <v>3670</v>
      </c>
      <c r="M78" s="99">
        <v>141.13999999999999</v>
      </c>
      <c r="N78" s="99">
        <v>3</v>
      </c>
      <c r="O78" s="94">
        <v>25701</v>
      </c>
      <c r="P78" s="109">
        <v>153526827.94999999</v>
      </c>
    </row>
    <row r="79" spans="1:16" ht="12" customHeight="1" x14ac:dyDescent="0.2">
      <c r="A79" s="37" t="s">
        <v>61</v>
      </c>
      <c r="B79" s="97">
        <v>8527</v>
      </c>
      <c r="C79" s="99">
        <v>182.6</v>
      </c>
      <c r="D79" s="99">
        <v>4</v>
      </c>
      <c r="E79" s="94">
        <v>28304</v>
      </c>
      <c r="F79" s="105">
        <v>371221628</v>
      </c>
      <c r="G79" s="97">
        <v>4139</v>
      </c>
      <c r="H79" s="99">
        <v>237.11</v>
      </c>
      <c r="I79" s="99">
        <v>4</v>
      </c>
      <c r="J79" s="94">
        <v>28488</v>
      </c>
      <c r="K79" s="109">
        <v>187017029.5</v>
      </c>
      <c r="L79" s="148">
        <v>4388</v>
      </c>
      <c r="M79" s="99">
        <v>159.62</v>
      </c>
      <c r="N79" s="99">
        <v>4</v>
      </c>
      <c r="O79" s="94">
        <v>28170</v>
      </c>
      <c r="P79" s="109">
        <v>184204598.34999999</v>
      </c>
    </row>
    <row r="80" spans="1:16" ht="12" customHeight="1" x14ac:dyDescent="0.15">
      <c r="A80" s="86" t="s">
        <v>62</v>
      </c>
      <c r="B80" s="97">
        <v>8319</v>
      </c>
      <c r="C80" s="99">
        <v>183.61</v>
      </c>
      <c r="D80" s="99">
        <v>3</v>
      </c>
      <c r="E80" s="94">
        <v>35882</v>
      </c>
      <c r="F80" s="105">
        <v>481267553</v>
      </c>
      <c r="G80" s="97">
        <v>4098</v>
      </c>
      <c r="H80" s="99">
        <v>234.76</v>
      </c>
      <c r="I80" s="99">
        <v>3</v>
      </c>
      <c r="J80" s="94">
        <v>35987</v>
      </c>
      <c r="K80" s="109">
        <v>234415667.44999999</v>
      </c>
      <c r="L80" s="148">
        <v>4221</v>
      </c>
      <c r="M80" s="99">
        <v>163.07</v>
      </c>
      <c r="N80" s="99">
        <v>4</v>
      </c>
      <c r="O80" s="94">
        <v>35777</v>
      </c>
      <c r="P80" s="109">
        <v>246851885.96000001</v>
      </c>
    </row>
    <row r="81" spans="1:16" ht="12" customHeight="1" x14ac:dyDescent="0.15">
      <c r="A81" s="34" t="s">
        <v>63</v>
      </c>
      <c r="B81" s="97">
        <v>29518</v>
      </c>
      <c r="C81" s="99">
        <v>709.88</v>
      </c>
      <c r="D81" s="99">
        <v>3</v>
      </c>
      <c r="E81" s="94">
        <v>22771</v>
      </c>
      <c r="F81" s="105">
        <v>1030992935</v>
      </c>
      <c r="G81" s="97">
        <v>13767</v>
      </c>
      <c r="H81" s="99">
        <v>788.66</v>
      </c>
      <c r="I81" s="99">
        <v>3</v>
      </c>
      <c r="J81" s="94">
        <v>22715</v>
      </c>
      <c r="K81" s="109">
        <v>496516257.58999997</v>
      </c>
      <c r="L81" s="148">
        <v>15751</v>
      </c>
      <c r="M81" s="99">
        <v>691.1</v>
      </c>
      <c r="N81" s="99">
        <v>4</v>
      </c>
      <c r="O81" s="94">
        <v>22819</v>
      </c>
      <c r="P81" s="109">
        <v>534476677.38</v>
      </c>
    </row>
    <row r="82" spans="1:16" ht="12" customHeight="1" x14ac:dyDescent="0.2">
      <c r="A82" s="37" t="s">
        <v>64</v>
      </c>
      <c r="B82" s="97">
        <v>932</v>
      </c>
      <c r="C82" s="99">
        <v>22.61</v>
      </c>
      <c r="D82" s="99">
        <v>3</v>
      </c>
      <c r="E82" s="94">
        <v>20516</v>
      </c>
      <c r="F82" s="105">
        <v>31382167</v>
      </c>
      <c r="G82" s="97">
        <v>420</v>
      </c>
      <c r="H82" s="99">
        <v>24.06</v>
      </c>
      <c r="I82" s="99">
        <v>3</v>
      </c>
      <c r="J82" s="94">
        <v>20962</v>
      </c>
      <c r="K82" s="109">
        <v>16422532.970000001</v>
      </c>
      <c r="L82" s="148">
        <v>512</v>
      </c>
      <c r="M82" s="99">
        <v>22.3</v>
      </c>
      <c r="N82" s="99">
        <v>3</v>
      </c>
      <c r="O82" s="94">
        <v>20203</v>
      </c>
      <c r="P82" s="109">
        <v>14959634.15</v>
      </c>
    </row>
    <row r="83" spans="1:16" ht="12" customHeight="1" x14ac:dyDescent="0.2">
      <c r="A83" s="37" t="s">
        <v>65</v>
      </c>
      <c r="B83" s="97">
        <v>7495</v>
      </c>
      <c r="C83" s="99">
        <v>176.12</v>
      </c>
      <c r="D83" s="99">
        <v>4</v>
      </c>
      <c r="E83" s="94">
        <v>22728</v>
      </c>
      <c r="F83" s="105">
        <v>241134255</v>
      </c>
      <c r="G83" s="97">
        <v>3555</v>
      </c>
      <c r="H83" s="99">
        <v>203.65</v>
      </c>
      <c r="I83" s="99">
        <v>4</v>
      </c>
      <c r="J83" s="94">
        <v>22339</v>
      </c>
      <c r="K83" s="109">
        <v>112329002.27</v>
      </c>
      <c r="L83" s="148">
        <v>3940</v>
      </c>
      <c r="M83" s="99">
        <v>166.38</v>
      </c>
      <c r="N83" s="99">
        <v>4</v>
      </c>
      <c r="O83" s="94">
        <v>23062</v>
      </c>
      <c r="P83" s="109">
        <v>128805252.83</v>
      </c>
    </row>
    <row r="84" spans="1:16" ht="12" customHeight="1" x14ac:dyDescent="0.2">
      <c r="A84" s="37" t="s">
        <v>66</v>
      </c>
      <c r="B84" s="97">
        <v>8867</v>
      </c>
      <c r="C84" s="99">
        <v>214.01</v>
      </c>
      <c r="D84" s="99">
        <v>3</v>
      </c>
      <c r="E84" s="94">
        <v>19372</v>
      </c>
      <c r="F84" s="105">
        <v>226502998</v>
      </c>
      <c r="G84" s="97">
        <v>3665</v>
      </c>
      <c r="H84" s="99">
        <v>209.95</v>
      </c>
      <c r="I84" s="99">
        <v>3</v>
      </c>
      <c r="J84" s="94">
        <v>18449</v>
      </c>
      <c r="K84" s="109">
        <v>91267289.599999994</v>
      </c>
      <c r="L84" s="148">
        <v>5202</v>
      </c>
      <c r="M84" s="99">
        <v>232.79</v>
      </c>
      <c r="N84" s="99">
        <v>3</v>
      </c>
      <c r="O84" s="94">
        <v>19969</v>
      </c>
      <c r="P84" s="109">
        <v>135235708.84999999</v>
      </c>
    </row>
    <row r="85" spans="1:16" ht="12" customHeight="1" x14ac:dyDescent="0.2">
      <c r="A85" s="37" t="s">
        <v>67</v>
      </c>
      <c r="B85" s="97">
        <v>2686</v>
      </c>
      <c r="C85" s="99">
        <v>80.14</v>
      </c>
      <c r="D85" s="99">
        <v>2</v>
      </c>
      <c r="E85" s="94">
        <v>15297</v>
      </c>
      <c r="F85" s="105">
        <v>52696560</v>
      </c>
      <c r="G85" s="97">
        <v>1050</v>
      </c>
      <c r="H85" s="99">
        <v>60.15</v>
      </c>
      <c r="I85" s="99">
        <v>2</v>
      </c>
      <c r="J85" s="94">
        <v>13107</v>
      </c>
      <c r="K85" s="109">
        <v>18222201.5</v>
      </c>
      <c r="L85" s="148">
        <v>1636</v>
      </c>
      <c r="M85" s="99">
        <v>91.9</v>
      </c>
      <c r="N85" s="99">
        <v>2</v>
      </c>
      <c r="O85" s="94">
        <v>16580</v>
      </c>
      <c r="P85" s="109">
        <v>34474358</v>
      </c>
    </row>
    <row r="86" spans="1:16" ht="12" customHeight="1" x14ac:dyDescent="0.2">
      <c r="A86" s="37" t="s">
        <v>68</v>
      </c>
      <c r="B86" s="97">
        <v>2358</v>
      </c>
      <c r="C86" s="99">
        <v>51.54</v>
      </c>
      <c r="D86" s="99">
        <v>5</v>
      </c>
      <c r="E86" s="94">
        <v>29594</v>
      </c>
      <c r="F86" s="105">
        <v>100565127</v>
      </c>
      <c r="G86" s="97">
        <v>1365</v>
      </c>
      <c r="H86" s="99">
        <v>78.2</v>
      </c>
      <c r="I86" s="99">
        <v>5</v>
      </c>
      <c r="J86" s="94">
        <v>29705</v>
      </c>
      <c r="K86" s="109">
        <v>60717667.899999999</v>
      </c>
      <c r="L86" s="148">
        <v>993</v>
      </c>
      <c r="M86" s="99">
        <v>37.33</v>
      </c>
      <c r="N86" s="99">
        <v>5</v>
      </c>
      <c r="O86" s="94">
        <v>29371</v>
      </c>
      <c r="P86" s="109">
        <v>39847458.950000003</v>
      </c>
    </row>
    <row r="87" spans="1:16" ht="12" customHeight="1" x14ac:dyDescent="0.15">
      <c r="A87" s="34" t="s">
        <v>69</v>
      </c>
      <c r="B87" s="97">
        <v>36325</v>
      </c>
      <c r="C87" s="99">
        <v>881.83</v>
      </c>
      <c r="D87" s="99">
        <v>3</v>
      </c>
      <c r="E87" s="94">
        <v>26491</v>
      </c>
      <c r="F87" s="105">
        <v>1388660886</v>
      </c>
      <c r="G87" s="97">
        <v>17024</v>
      </c>
      <c r="H87" s="99">
        <v>975.24</v>
      </c>
      <c r="I87" s="99">
        <v>3</v>
      </c>
      <c r="J87" s="94">
        <v>26246</v>
      </c>
      <c r="K87" s="109">
        <v>663662576.49000001</v>
      </c>
      <c r="L87" s="148">
        <v>19301</v>
      </c>
      <c r="M87" s="99">
        <v>870.87</v>
      </c>
      <c r="N87" s="99">
        <v>3</v>
      </c>
      <c r="O87" s="94">
        <v>26737</v>
      </c>
      <c r="P87" s="109">
        <v>724998309.75</v>
      </c>
    </row>
    <row r="88" spans="1:16" ht="12" customHeight="1" x14ac:dyDescent="0.2">
      <c r="A88" s="37" t="s">
        <v>70</v>
      </c>
      <c r="B88" s="97">
        <v>1373</v>
      </c>
      <c r="C88" s="99">
        <v>31.55</v>
      </c>
      <c r="D88" s="99">
        <v>4</v>
      </c>
      <c r="E88" s="94">
        <v>29908</v>
      </c>
      <c r="F88" s="105">
        <v>59638971</v>
      </c>
      <c r="G88" s="97">
        <v>718</v>
      </c>
      <c r="H88" s="99">
        <v>41.13</v>
      </c>
      <c r="I88" s="99">
        <v>4</v>
      </c>
      <c r="J88" s="94">
        <v>30750</v>
      </c>
      <c r="K88" s="109">
        <v>32616292.050000001</v>
      </c>
      <c r="L88" s="148">
        <v>655</v>
      </c>
      <c r="M88" s="99">
        <v>26.93</v>
      </c>
      <c r="N88" s="99">
        <v>4</v>
      </c>
      <c r="O88" s="94">
        <v>29263</v>
      </c>
      <c r="P88" s="109">
        <v>27022678.600000001</v>
      </c>
    </row>
    <row r="89" spans="1:16" ht="12" customHeight="1" x14ac:dyDescent="0.2">
      <c r="A89" s="37" t="s">
        <v>71</v>
      </c>
      <c r="B89" s="97">
        <v>1560</v>
      </c>
      <c r="C89" s="99">
        <v>44.22</v>
      </c>
      <c r="D89" s="99">
        <v>2</v>
      </c>
      <c r="E89" s="94">
        <v>30892</v>
      </c>
      <c r="F89" s="105">
        <v>58459643</v>
      </c>
      <c r="G89" s="97">
        <v>807</v>
      </c>
      <c r="H89" s="99">
        <v>46.23</v>
      </c>
      <c r="I89" s="99">
        <v>2</v>
      </c>
      <c r="J89" s="94">
        <v>30722</v>
      </c>
      <c r="K89" s="109">
        <v>29822015</v>
      </c>
      <c r="L89" s="148">
        <v>753</v>
      </c>
      <c r="M89" s="99">
        <v>40.49</v>
      </c>
      <c r="N89" s="99">
        <v>2</v>
      </c>
      <c r="O89" s="94">
        <v>31003</v>
      </c>
      <c r="P89" s="109">
        <v>28637627.949999999</v>
      </c>
    </row>
    <row r="90" spans="1:16" ht="12" customHeight="1" x14ac:dyDescent="0.2">
      <c r="A90" s="37" t="s">
        <v>72</v>
      </c>
      <c r="B90" s="97">
        <v>1776</v>
      </c>
      <c r="C90" s="99">
        <v>41.36</v>
      </c>
      <c r="D90" s="99">
        <v>3</v>
      </c>
      <c r="E90" s="94">
        <v>37867</v>
      </c>
      <c r="F90" s="105">
        <v>88188253</v>
      </c>
      <c r="G90" s="97">
        <v>784</v>
      </c>
      <c r="H90" s="99">
        <v>44.91</v>
      </c>
      <c r="I90" s="99">
        <v>3</v>
      </c>
      <c r="J90" s="94">
        <v>35898</v>
      </c>
      <c r="K90" s="109">
        <v>37795611</v>
      </c>
      <c r="L90" s="148">
        <v>992</v>
      </c>
      <c r="M90" s="99">
        <v>42.56</v>
      </c>
      <c r="N90" s="99">
        <v>3</v>
      </c>
      <c r="O90" s="94">
        <v>38580</v>
      </c>
      <c r="P90" s="109">
        <v>50392642.340000004</v>
      </c>
    </row>
    <row r="91" spans="1:16" ht="12" customHeight="1" x14ac:dyDescent="0.2">
      <c r="A91" s="37" t="s">
        <v>73</v>
      </c>
      <c r="B91" s="97">
        <v>2924</v>
      </c>
      <c r="C91" s="99">
        <v>75.77</v>
      </c>
      <c r="D91" s="99">
        <v>3</v>
      </c>
      <c r="E91" s="94">
        <v>21535</v>
      </c>
      <c r="F91" s="105">
        <v>90504196</v>
      </c>
      <c r="G91" s="97">
        <v>1184</v>
      </c>
      <c r="H91" s="99">
        <v>67.83</v>
      </c>
      <c r="I91" s="99">
        <v>3</v>
      </c>
      <c r="J91" s="94">
        <v>21778</v>
      </c>
      <c r="K91" s="109">
        <v>37836335.469999999</v>
      </c>
      <c r="L91" s="148">
        <v>1740</v>
      </c>
      <c r="M91" s="99">
        <v>85.45</v>
      </c>
      <c r="N91" s="99">
        <v>3</v>
      </c>
      <c r="O91" s="94">
        <v>21332</v>
      </c>
      <c r="P91" s="109">
        <v>52667860.649999999</v>
      </c>
    </row>
    <row r="92" spans="1:16" ht="12" customHeight="1" x14ac:dyDescent="0.2">
      <c r="A92" s="37" t="s">
        <v>74</v>
      </c>
      <c r="B92" s="97">
        <v>4079</v>
      </c>
      <c r="C92" s="99">
        <v>94.22</v>
      </c>
      <c r="D92" s="99">
        <v>4</v>
      </c>
      <c r="E92" s="94">
        <v>22689</v>
      </c>
      <c r="F92" s="105">
        <v>147980354</v>
      </c>
      <c r="G92" s="97">
        <v>1730</v>
      </c>
      <c r="H92" s="99">
        <v>99.11</v>
      </c>
      <c r="I92" s="99">
        <v>3</v>
      </c>
      <c r="J92" s="94">
        <v>21433</v>
      </c>
      <c r="K92" s="109">
        <v>60752208.789999999</v>
      </c>
      <c r="L92" s="148">
        <v>2349</v>
      </c>
      <c r="M92" s="99">
        <v>98.84</v>
      </c>
      <c r="N92" s="99">
        <v>4</v>
      </c>
      <c r="O92" s="94">
        <v>23401</v>
      </c>
      <c r="P92" s="109">
        <v>87228144.849999994</v>
      </c>
    </row>
    <row r="93" spans="1:16" ht="12" customHeight="1" x14ac:dyDescent="0.2">
      <c r="A93" s="37" t="s">
        <v>75</v>
      </c>
      <c r="B93" s="97">
        <v>3854</v>
      </c>
      <c r="C93" s="99">
        <v>89.02</v>
      </c>
      <c r="D93" s="99">
        <v>3</v>
      </c>
      <c r="E93" s="94">
        <v>22888</v>
      </c>
      <c r="F93" s="105">
        <v>136333174</v>
      </c>
      <c r="G93" s="97">
        <v>1664</v>
      </c>
      <c r="H93" s="99">
        <v>95.32</v>
      </c>
      <c r="I93" s="99">
        <v>3</v>
      </c>
      <c r="J93" s="94">
        <v>22753</v>
      </c>
      <c r="K93" s="109">
        <v>57916537.549999997</v>
      </c>
      <c r="L93" s="148">
        <v>2190</v>
      </c>
      <c r="M93" s="99">
        <v>89.74</v>
      </c>
      <c r="N93" s="99">
        <v>3</v>
      </c>
      <c r="O93" s="94">
        <v>23026</v>
      </c>
      <c r="P93" s="109">
        <v>78416635.950000003</v>
      </c>
    </row>
    <row r="94" spans="1:16" ht="12" customHeight="1" x14ac:dyDescent="0.2">
      <c r="A94" s="37" t="s">
        <v>76</v>
      </c>
      <c r="B94" s="97">
        <v>1221</v>
      </c>
      <c r="C94" s="99">
        <v>29.72</v>
      </c>
      <c r="D94" s="99">
        <v>4</v>
      </c>
      <c r="E94" s="94">
        <v>31398</v>
      </c>
      <c r="F94" s="105">
        <v>64096454</v>
      </c>
      <c r="G94" s="97">
        <v>808</v>
      </c>
      <c r="H94" s="99">
        <v>46.29</v>
      </c>
      <c r="I94" s="99">
        <v>4</v>
      </c>
      <c r="J94" s="94">
        <v>30555</v>
      </c>
      <c r="K94" s="109">
        <v>44539122.880000003</v>
      </c>
      <c r="L94" s="148">
        <v>413</v>
      </c>
      <c r="M94" s="99">
        <v>20.11</v>
      </c>
      <c r="N94" s="99">
        <v>5</v>
      </c>
      <c r="O94" s="94">
        <v>32454</v>
      </c>
      <c r="P94" s="109">
        <v>19557330.75</v>
      </c>
    </row>
    <row r="95" spans="1:16" ht="11.25" x14ac:dyDescent="0.2">
      <c r="A95" s="87" t="s">
        <v>77</v>
      </c>
      <c r="B95" s="98">
        <v>3428</v>
      </c>
      <c r="C95" s="102">
        <v>85.71</v>
      </c>
      <c r="D95" s="102">
        <v>3</v>
      </c>
      <c r="E95" s="106">
        <v>35531</v>
      </c>
      <c r="F95" s="107">
        <v>143035016</v>
      </c>
      <c r="G95" s="98">
        <v>1383</v>
      </c>
      <c r="H95" s="102">
        <v>79.23</v>
      </c>
      <c r="I95" s="102">
        <v>3</v>
      </c>
      <c r="J95" s="106">
        <v>37445</v>
      </c>
      <c r="K95" s="110">
        <v>61107191.899999999</v>
      </c>
      <c r="L95" s="149">
        <v>2045</v>
      </c>
      <c r="M95" s="102">
        <v>99.72</v>
      </c>
      <c r="N95" s="102">
        <v>3</v>
      </c>
      <c r="O95" s="106">
        <v>33960</v>
      </c>
      <c r="P95" s="110">
        <v>81927824.109999999</v>
      </c>
    </row>
    <row r="96" spans="1:16" s="4" customFormat="1" ht="11.25" x14ac:dyDescent="0.2">
      <c r="A96" s="58"/>
      <c r="B96" s="5"/>
      <c r="C96" s="39"/>
      <c r="D96" s="39"/>
      <c r="E96" s="16"/>
      <c r="F96" s="16"/>
      <c r="G96" s="16"/>
      <c r="H96" s="39"/>
      <c r="I96" s="39"/>
      <c r="J96" s="16"/>
      <c r="K96" s="16"/>
      <c r="L96" s="16"/>
      <c r="M96" s="39"/>
      <c r="N96" s="39"/>
      <c r="O96" s="16"/>
      <c r="P96" s="16"/>
    </row>
    <row r="97" spans="1:16" s="4" customFormat="1" ht="11.25" x14ac:dyDescent="0.2">
      <c r="B97" s="95"/>
      <c r="C97" s="60"/>
      <c r="D97" s="60"/>
      <c r="E97" s="61"/>
      <c r="F97" s="61"/>
      <c r="G97" s="61"/>
      <c r="H97" s="60"/>
      <c r="I97" s="60"/>
      <c r="J97" s="61"/>
      <c r="K97" s="61"/>
      <c r="L97" s="61"/>
      <c r="M97" s="60"/>
      <c r="N97" s="60"/>
      <c r="O97" s="61"/>
      <c r="P97" s="61"/>
    </row>
    <row r="98" spans="1:16" s="4" customFormat="1" ht="11.25" x14ac:dyDescent="0.2">
      <c r="A98" s="58"/>
      <c r="B98" s="95"/>
      <c r="C98" s="39"/>
      <c r="D98" s="39"/>
      <c r="E98" s="16"/>
      <c r="F98" s="16"/>
      <c r="G98" s="16"/>
      <c r="H98" s="39"/>
      <c r="I98" s="39"/>
      <c r="J98" s="16"/>
      <c r="K98" s="16"/>
      <c r="L98" s="16"/>
      <c r="M98" s="39"/>
      <c r="N98" s="39"/>
      <c r="O98" s="16"/>
      <c r="P98" s="16"/>
    </row>
    <row r="99" spans="1:16" s="4" customFormat="1" ht="11.25" x14ac:dyDescent="0.2">
      <c r="A99" s="58"/>
      <c r="B99" s="95"/>
      <c r="C99" s="39"/>
      <c r="D99" s="39"/>
      <c r="E99" s="16"/>
      <c r="F99" s="16"/>
      <c r="G99" s="16"/>
      <c r="H99" s="39"/>
      <c r="I99" s="39"/>
      <c r="J99" s="16"/>
      <c r="K99" s="16"/>
      <c r="L99" s="16"/>
      <c r="M99" s="39"/>
      <c r="N99" s="39"/>
      <c r="O99" s="16"/>
      <c r="P99" s="16"/>
    </row>
    <row r="100" spans="1:16" s="4" customFormat="1" ht="11.25" x14ac:dyDescent="0.2">
      <c r="A100" s="58"/>
      <c r="B100" s="95"/>
      <c r="C100" s="39"/>
      <c r="D100" s="39"/>
      <c r="E100" s="16"/>
      <c r="F100" s="16"/>
      <c r="G100" s="16"/>
      <c r="H100" s="39"/>
      <c r="I100" s="39"/>
      <c r="J100" s="16"/>
      <c r="K100" s="16"/>
      <c r="L100" s="16"/>
      <c r="M100" s="39"/>
      <c r="N100" s="39"/>
      <c r="O100" s="16"/>
      <c r="P100" s="16"/>
    </row>
    <row r="101" spans="1:16" s="4" customFormat="1" ht="11.25" x14ac:dyDescent="0.2">
      <c r="A101" s="58"/>
      <c r="B101" s="95"/>
      <c r="C101" s="39"/>
      <c r="D101" s="39"/>
      <c r="E101" s="16"/>
      <c r="F101" s="16"/>
      <c r="G101" s="16"/>
      <c r="H101" s="39"/>
      <c r="I101" s="39"/>
      <c r="J101" s="16"/>
      <c r="K101" s="16"/>
      <c r="L101" s="16"/>
      <c r="M101" s="39"/>
      <c r="N101" s="39"/>
      <c r="O101" s="16"/>
      <c r="P101" s="16"/>
    </row>
    <row r="102" spans="1:16" s="4" customFormat="1" ht="11.25" x14ac:dyDescent="0.2">
      <c r="A102" s="58"/>
      <c r="B102" s="95"/>
      <c r="C102" s="39"/>
      <c r="D102" s="39"/>
      <c r="E102" s="16"/>
      <c r="F102" s="16"/>
      <c r="G102" s="16"/>
      <c r="H102" s="39"/>
      <c r="I102" s="39"/>
      <c r="J102" s="16"/>
      <c r="K102" s="16"/>
      <c r="L102" s="16"/>
      <c r="M102" s="39"/>
      <c r="N102" s="39"/>
      <c r="O102" s="16"/>
      <c r="P102" s="16"/>
    </row>
    <row r="103" spans="1:16" s="4" customFormat="1" ht="11.25" x14ac:dyDescent="0.2">
      <c r="A103" s="58"/>
      <c r="B103" s="95"/>
      <c r="C103" s="39"/>
      <c r="D103" s="39"/>
      <c r="E103" s="16"/>
      <c r="F103" s="16"/>
      <c r="G103" s="16"/>
      <c r="H103" s="39"/>
      <c r="I103" s="39"/>
      <c r="J103" s="16"/>
      <c r="K103" s="16"/>
      <c r="L103" s="16"/>
      <c r="M103" s="39"/>
      <c r="N103" s="39"/>
      <c r="O103" s="16"/>
      <c r="P103" s="16"/>
    </row>
    <row r="104" spans="1:16" s="4" customFormat="1" ht="11.25" x14ac:dyDescent="0.2">
      <c r="A104" s="58"/>
      <c r="B104" s="95"/>
      <c r="C104" s="39"/>
      <c r="D104" s="39"/>
      <c r="E104" s="16"/>
      <c r="F104" s="16"/>
      <c r="G104" s="16"/>
      <c r="H104" s="39"/>
      <c r="I104" s="39"/>
      <c r="J104" s="16"/>
      <c r="K104" s="16"/>
      <c r="L104" s="16"/>
      <c r="M104" s="39"/>
      <c r="N104" s="39"/>
      <c r="O104" s="16"/>
      <c r="P104" s="16"/>
    </row>
    <row r="105" spans="1:16" s="4" customFormat="1" ht="11.25" x14ac:dyDescent="0.2">
      <c r="A105" s="58"/>
      <c r="B105" s="95"/>
      <c r="C105" s="39"/>
      <c r="D105" s="39"/>
      <c r="E105" s="16"/>
      <c r="F105" s="16"/>
      <c r="G105" s="16"/>
      <c r="H105" s="39"/>
      <c r="I105" s="39"/>
      <c r="J105" s="16"/>
      <c r="K105" s="16"/>
      <c r="L105" s="16"/>
      <c r="M105" s="39"/>
      <c r="N105" s="39"/>
      <c r="O105" s="16"/>
      <c r="P105" s="16"/>
    </row>
    <row r="106" spans="1:16" s="4" customFormat="1" ht="11.25" x14ac:dyDescent="0.2">
      <c r="A106" s="58"/>
      <c r="B106" s="95"/>
      <c r="C106" s="39"/>
      <c r="D106" s="39"/>
      <c r="E106" s="16"/>
      <c r="F106" s="16"/>
      <c r="G106" s="16"/>
      <c r="H106" s="39"/>
      <c r="I106" s="39"/>
      <c r="J106" s="16"/>
      <c r="K106" s="16"/>
      <c r="L106" s="16"/>
      <c r="M106" s="39"/>
      <c r="N106" s="39"/>
      <c r="O106" s="16"/>
      <c r="P106" s="16"/>
    </row>
    <row r="107" spans="1:16" s="4" customFormat="1" ht="11.25" x14ac:dyDescent="0.2">
      <c r="A107" s="58"/>
      <c r="B107" s="95"/>
      <c r="C107" s="39"/>
      <c r="D107" s="39"/>
      <c r="E107" s="16"/>
      <c r="F107" s="16"/>
      <c r="G107" s="16"/>
      <c r="H107" s="39"/>
      <c r="I107" s="39"/>
      <c r="J107" s="16"/>
      <c r="K107" s="16"/>
      <c r="L107" s="16"/>
      <c r="M107" s="39"/>
      <c r="N107" s="39"/>
      <c r="O107" s="16"/>
      <c r="P107" s="16"/>
    </row>
    <row r="108" spans="1:16" s="4" customFormat="1" ht="11.25" x14ac:dyDescent="0.2">
      <c r="A108" s="58"/>
      <c r="B108" s="16"/>
      <c r="C108" s="39"/>
      <c r="D108" s="39"/>
      <c r="E108" s="16"/>
      <c r="F108" s="16"/>
      <c r="G108" s="16"/>
      <c r="H108" s="39"/>
      <c r="I108" s="39"/>
      <c r="J108" s="16"/>
      <c r="K108" s="16"/>
      <c r="L108" s="16"/>
      <c r="M108" s="39"/>
      <c r="N108" s="39"/>
      <c r="O108" s="16"/>
      <c r="P108" s="16"/>
    </row>
    <row r="109" spans="1:16" s="4" customFormat="1" ht="11.25" x14ac:dyDescent="0.2">
      <c r="A109" s="58"/>
      <c r="B109" s="16"/>
      <c r="C109" s="39"/>
      <c r="D109" s="39"/>
      <c r="E109" s="16"/>
      <c r="F109" s="16"/>
      <c r="G109" s="16"/>
      <c r="H109" s="39"/>
      <c r="I109" s="39"/>
      <c r="J109" s="16"/>
      <c r="K109" s="16"/>
      <c r="L109" s="16"/>
      <c r="M109" s="39"/>
      <c r="N109" s="39"/>
      <c r="O109" s="16"/>
      <c r="P109" s="16"/>
    </row>
    <row r="110" spans="1:16" s="4" customFormat="1" ht="11.25" x14ac:dyDescent="0.2">
      <c r="A110" s="58"/>
      <c r="B110" s="16"/>
      <c r="C110" s="39"/>
      <c r="D110" s="39"/>
      <c r="E110" s="16"/>
      <c r="F110" s="16"/>
      <c r="G110" s="16"/>
      <c r="H110" s="39"/>
      <c r="I110" s="39"/>
      <c r="J110" s="16"/>
      <c r="K110" s="16"/>
      <c r="L110" s="16"/>
      <c r="M110" s="39"/>
      <c r="N110" s="39"/>
      <c r="O110" s="16"/>
      <c r="P110" s="16"/>
    </row>
    <row r="111" spans="1:16" s="4" customFormat="1" ht="11.25" x14ac:dyDescent="0.2">
      <c r="A111" s="58"/>
      <c r="B111" s="16"/>
      <c r="C111" s="39"/>
      <c r="D111" s="39"/>
      <c r="E111" s="16"/>
      <c r="F111" s="16"/>
      <c r="G111" s="16"/>
      <c r="H111" s="39"/>
      <c r="I111" s="39"/>
      <c r="J111" s="16"/>
      <c r="K111" s="16"/>
      <c r="L111" s="16"/>
      <c r="M111" s="39"/>
      <c r="N111" s="39"/>
      <c r="O111" s="16"/>
      <c r="P111" s="16"/>
    </row>
    <row r="112" spans="1:16" s="4" customFormat="1" ht="11.25" x14ac:dyDescent="0.2">
      <c r="A112" s="58"/>
      <c r="B112" s="16"/>
      <c r="C112" s="39"/>
      <c r="D112" s="39"/>
      <c r="E112" s="16"/>
      <c r="F112" s="16"/>
      <c r="G112" s="16"/>
      <c r="H112" s="39"/>
      <c r="I112" s="39"/>
      <c r="J112" s="16"/>
      <c r="K112" s="16"/>
      <c r="L112" s="16"/>
      <c r="M112" s="39"/>
      <c r="N112" s="39"/>
      <c r="O112" s="16"/>
      <c r="P112" s="16"/>
    </row>
    <row r="113" spans="1:18" s="4" customFormat="1" ht="11.25" x14ac:dyDescent="0.2">
      <c r="A113" s="58"/>
      <c r="B113" s="16"/>
      <c r="C113" s="39"/>
      <c r="D113" s="39"/>
      <c r="E113" s="16"/>
      <c r="F113" s="16"/>
      <c r="G113" s="16"/>
      <c r="H113" s="39"/>
      <c r="I113" s="39"/>
      <c r="J113" s="16"/>
      <c r="K113" s="16"/>
      <c r="L113" s="16"/>
      <c r="M113" s="39"/>
      <c r="N113" s="39"/>
      <c r="O113" s="16"/>
      <c r="P113" s="16"/>
    </row>
    <row r="114" spans="1:18" s="4" customFormat="1" ht="11.25" x14ac:dyDescent="0.2">
      <c r="A114" s="58"/>
      <c r="B114" s="16"/>
      <c r="C114" s="39"/>
      <c r="D114" s="39"/>
      <c r="E114" s="16"/>
      <c r="F114" s="16"/>
      <c r="G114" s="16"/>
      <c r="H114" s="39"/>
      <c r="I114" s="39"/>
      <c r="J114" s="16"/>
      <c r="K114" s="16"/>
      <c r="L114" s="16"/>
      <c r="M114" s="39"/>
      <c r="N114" s="39"/>
      <c r="O114" s="16"/>
      <c r="P114" s="16"/>
    </row>
    <row r="115" spans="1:18" s="4" customFormat="1" ht="11.25" x14ac:dyDescent="0.2">
      <c r="A115" s="58"/>
      <c r="B115" s="16"/>
      <c r="C115" s="39"/>
      <c r="D115" s="39"/>
      <c r="E115" s="16"/>
      <c r="F115" s="16"/>
      <c r="G115" s="16"/>
      <c r="H115" s="39"/>
      <c r="I115" s="39"/>
      <c r="J115" s="16"/>
      <c r="K115" s="16"/>
      <c r="L115" s="16"/>
      <c r="M115" s="39"/>
      <c r="N115" s="39"/>
      <c r="O115" s="16"/>
      <c r="P115" s="16"/>
    </row>
    <row r="116" spans="1:18" s="4" customFormat="1" ht="11.25" x14ac:dyDescent="0.2">
      <c r="A116" s="58"/>
      <c r="B116" s="16"/>
      <c r="C116" s="39"/>
      <c r="D116" s="39"/>
      <c r="E116" s="16"/>
      <c r="F116" s="16"/>
      <c r="G116" s="16"/>
      <c r="H116" s="39"/>
      <c r="I116" s="39"/>
      <c r="J116" s="16"/>
      <c r="K116" s="16"/>
      <c r="L116" s="16"/>
      <c r="M116" s="39"/>
      <c r="N116" s="39"/>
      <c r="O116" s="16"/>
      <c r="P116" s="16"/>
    </row>
    <row r="117" spans="1:18" s="4" customFormat="1" ht="11.25" x14ac:dyDescent="0.2">
      <c r="A117" s="62"/>
      <c r="B117" s="42"/>
      <c r="C117" s="41"/>
      <c r="D117" s="41"/>
      <c r="E117" s="42"/>
      <c r="F117" s="42"/>
      <c r="G117" s="42"/>
      <c r="H117" s="41"/>
      <c r="I117" s="41"/>
      <c r="J117" s="42"/>
      <c r="K117" s="42"/>
      <c r="L117" s="42"/>
      <c r="M117" s="41"/>
      <c r="N117" s="41"/>
      <c r="O117" s="42"/>
      <c r="P117" s="42"/>
    </row>
    <row r="118" spans="1:18" ht="11.25" customHeight="1" x14ac:dyDescent="0.2">
      <c r="A118" s="46" t="s">
        <v>48</v>
      </c>
      <c r="B118" s="559" t="s">
        <v>2</v>
      </c>
      <c r="C118" s="560"/>
      <c r="D118" s="560"/>
      <c r="E118" s="560"/>
      <c r="F118" s="561"/>
      <c r="G118" s="559" t="s">
        <v>3</v>
      </c>
      <c r="H118" s="560"/>
      <c r="I118" s="560"/>
      <c r="J118" s="560"/>
      <c r="K118" s="561"/>
      <c r="L118" s="559" t="s">
        <v>4</v>
      </c>
      <c r="M118" s="560"/>
      <c r="N118" s="560"/>
      <c r="O118" s="560"/>
      <c r="P118" s="561"/>
    </row>
    <row r="119" spans="1:18" ht="11.25" x14ac:dyDescent="0.2">
      <c r="A119" s="10"/>
      <c r="B119" s="11"/>
      <c r="C119" s="12"/>
      <c r="D119" s="17" t="s">
        <v>5</v>
      </c>
      <c r="E119" s="14" t="s">
        <v>5</v>
      </c>
      <c r="F119" s="15" t="s">
        <v>6</v>
      </c>
      <c r="G119" s="11"/>
      <c r="H119" s="12"/>
      <c r="I119" s="17" t="s">
        <v>5</v>
      </c>
      <c r="J119" s="14" t="s">
        <v>5</v>
      </c>
      <c r="K119" s="15" t="s">
        <v>6</v>
      </c>
      <c r="L119" s="11"/>
      <c r="M119" s="12"/>
      <c r="N119" s="17" t="s">
        <v>5</v>
      </c>
      <c r="O119" s="14" t="s">
        <v>5</v>
      </c>
      <c r="P119" s="15" t="s">
        <v>6</v>
      </c>
    </row>
    <row r="120" spans="1:18" ht="11.25" x14ac:dyDescent="0.2">
      <c r="A120" s="10"/>
      <c r="B120" s="557" t="s">
        <v>7</v>
      </c>
      <c r="C120" s="558"/>
      <c r="D120" s="17" t="s">
        <v>8</v>
      </c>
      <c r="E120" s="14" t="s">
        <v>9</v>
      </c>
      <c r="F120" s="15" t="s">
        <v>9</v>
      </c>
      <c r="G120" s="557" t="s">
        <v>7</v>
      </c>
      <c r="H120" s="558"/>
      <c r="I120" s="17" t="s">
        <v>8</v>
      </c>
      <c r="J120" s="14" t="s">
        <v>9</v>
      </c>
      <c r="K120" s="15" t="s">
        <v>9</v>
      </c>
      <c r="L120" s="557" t="s">
        <v>7</v>
      </c>
      <c r="M120" s="558"/>
      <c r="N120" s="17" t="s">
        <v>8</v>
      </c>
      <c r="O120" s="14" t="s">
        <v>9</v>
      </c>
      <c r="P120" s="15" t="s">
        <v>9</v>
      </c>
    </row>
    <row r="121" spans="1:18" ht="13.7" customHeight="1" x14ac:dyDescent="0.2">
      <c r="A121" s="18" t="s">
        <v>10</v>
      </c>
      <c r="B121" s="19" t="s">
        <v>11</v>
      </c>
      <c r="C121" s="21" t="s">
        <v>12</v>
      </c>
      <c r="D121" s="13" t="s">
        <v>13</v>
      </c>
      <c r="E121" s="14" t="s">
        <v>14</v>
      </c>
      <c r="F121" s="14" t="s">
        <v>14</v>
      </c>
      <c r="G121" s="440" t="s">
        <v>11</v>
      </c>
      <c r="H121" s="21" t="s">
        <v>12</v>
      </c>
      <c r="I121" s="13" t="s">
        <v>13</v>
      </c>
      <c r="J121" s="14" t="s">
        <v>14</v>
      </c>
      <c r="K121" s="14" t="s">
        <v>14</v>
      </c>
      <c r="L121" s="19" t="s">
        <v>11</v>
      </c>
      <c r="M121" s="21" t="s">
        <v>12</v>
      </c>
      <c r="N121" s="17" t="s">
        <v>13</v>
      </c>
      <c r="O121" s="14" t="s">
        <v>14</v>
      </c>
      <c r="P121" s="14" t="s">
        <v>14</v>
      </c>
    </row>
    <row r="122" spans="1:18" ht="11.25" x14ac:dyDescent="0.2">
      <c r="A122" s="85" t="s">
        <v>79</v>
      </c>
      <c r="B122" s="96">
        <v>7322</v>
      </c>
      <c r="C122" s="101">
        <v>182.82</v>
      </c>
      <c r="D122" s="101">
        <v>3</v>
      </c>
      <c r="E122" s="103">
        <v>18209</v>
      </c>
      <c r="F122" s="104">
        <v>182283386</v>
      </c>
      <c r="G122" s="96">
        <v>3734</v>
      </c>
      <c r="H122" s="101">
        <v>201.02</v>
      </c>
      <c r="I122" s="101">
        <v>3</v>
      </c>
      <c r="J122" s="103">
        <v>17729</v>
      </c>
      <c r="K122" s="108">
        <v>92976963.090000004</v>
      </c>
      <c r="L122" s="147">
        <v>3588</v>
      </c>
      <c r="M122" s="101">
        <v>165.84</v>
      </c>
      <c r="N122" s="101">
        <v>3</v>
      </c>
      <c r="O122" s="103">
        <v>18651</v>
      </c>
      <c r="P122" s="108">
        <v>89306422.689999998</v>
      </c>
      <c r="Q122" s="63"/>
    </row>
    <row r="123" spans="1:18" ht="12" customHeight="1" x14ac:dyDescent="0.2">
      <c r="A123" s="37" t="s">
        <v>80</v>
      </c>
      <c r="B123" s="97">
        <v>6384</v>
      </c>
      <c r="C123" s="99">
        <v>160</v>
      </c>
      <c r="D123" s="99">
        <v>3</v>
      </c>
      <c r="E123" s="94">
        <v>17635</v>
      </c>
      <c r="F123" s="105">
        <v>146730737</v>
      </c>
      <c r="G123" s="97">
        <v>3320</v>
      </c>
      <c r="H123" s="99">
        <v>179.16</v>
      </c>
      <c r="I123" s="99">
        <v>3</v>
      </c>
      <c r="J123" s="94">
        <v>17194</v>
      </c>
      <c r="K123" s="109">
        <v>75775637.590000004</v>
      </c>
      <c r="L123" s="148">
        <v>3064</v>
      </c>
      <c r="M123" s="99">
        <v>142.22999999999999</v>
      </c>
      <c r="N123" s="99">
        <v>3</v>
      </c>
      <c r="O123" s="94">
        <v>18210</v>
      </c>
      <c r="P123" s="109">
        <v>70955099.340000004</v>
      </c>
      <c r="Q123" s="63"/>
    </row>
    <row r="124" spans="1:18" ht="12" customHeight="1" x14ac:dyDescent="0.2">
      <c r="A124" s="34" t="s">
        <v>81</v>
      </c>
      <c r="B124" s="97">
        <v>25480</v>
      </c>
      <c r="C124" s="99">
        <v>575.77</v>
      </c>
      <c r="D124" s="99">
        <v>3</v>
      </c>
      <c r="E124" s="94">
        <v>43296</v>
      </c>
      <c r="F124" s="105">
        <v>1350367381</v>
      </c>
      <c r="G124" s="97">
        <v>11435</v>
      </c>
      <c r="H124" s="99">
        <v>560.24</v>
      </c>
      <c r="I124" s="99">
        <v>2</v>
      </c>
      <c r="J124" s="94">
        <v>43083</v>
      </c>
      <c r="K124" s="109">
        <v>622130505.47000003</v>
      </c>
      <c r="L124" s="148">
        <v>14045</v>
      </c>
      <c r="M124" s="99">
        <v>586.62</v>
      </c>
      <c r="N124" s="99">
        <v>3</v>
      </c>
      <c r="O124" s="94">
        <v>43441</v>
      </c>
      <c r="P124" s="109">
        <v>728236875.84000003</v>
      </c>
      <c r="Q124" s="63"/>
    </row>
    <row r="125" spans="1:18" ht="12" customHeight="1" x14ac:dyDescent="0.2">
      <c r="A125" s="38" t="s">
        <v>82</v>
      </c>
      <c r="B125" s="97">
        <v>15111</v>
      </c>
      <c r="C125" s="99">
        <v>327.12</v>
      </c>
      <c r="D125" s="99">
        <v>2</v>
      </c>
      <c r="E125" s="94">
        <v>42273</v>
      </c>
      <c r="F125" s="105">
        <v>704209304</v>
      </c>
      <c r="G125" s="97">
        <v>6438</v>
      </c>
      <c r="H125" s="99">
        <v>302.2</v>
      </c>
      <c r="I125" s="99">
        <v>2</v>
      </c>
      <c r="J125" s="94">
        <v>41980</v>
      </c>
      <c r="K125" s="109">
        <v>300615710.62</v>
      </c>
      <c r="L125" s="148">
        <v>8673</v>
      </c>
      <c r="M125" s="99">
        <v>347.88</v>
      </c>
      <c r="N125" s="99">
        <v>3</v>
      </c>
      <c r="O125" s="94">
        <v>42530</v>
      </c>
      <c r="P125" s="109">
        <v>403593593.68000001</v>
      </c>
      <c r="Q125" s="63"/>
    </row>
    <row r="126" spans="1:18" ht="12" customHeight="1" x14ac:dyDescent="0.2">
      <c r="A126" s="38" t="s">
        <v>83</v>
      </c>
      <c r="B126" s="97">
        <v>5208</v>
      </c>
      <c r="C126" s="99">
        <v>111.98</v>
      </c>
      <c r="D126" s="99">
        <v>2</v>
      </c>
      <c r="E126" s="94">
        <v>41880</v>
      </c>
      <c r="F126" s="105">
        <v>239925056</v>
      </c>
      <c r="G126" s="97">
        <v>2359</v>
      </c>
      <c r="H126" s="99">
        <v>109.27</v>
      </c>
      <c r="I126" s="99">
        <v>2</v>
      </c>
      <c r="J126" s="94">
        <v>41500</v>
      </c>
      <c r="K126" s="109">
        <v>107605958.38</v>
      </c>
      <c r="L126" s="148">
        <v>2849</v>
      </c>
      <c r="M126" s="99">
        <v>113.66</v>
      </c>
      <c r="N126" s="99">
        <v>2</v>
      </c>
      <c r="O126" s="94">
        <v>42151</v>
      </c>
      <c r="P126" s="109">
        <v>132319097.64</v>
      </c>
      <c r="Q126" s="63"/>
    </row>
    <row r="127" spans="1:18" ht="12" customHeight="1" x14ac:dyDescent="0.2">
      <c r="A127" s="38" t="s">
        <v>84</v>
      </c>
      <c r="B127" s="97">
        <v>7744</v>
      </c>
      <c r="C127" s="99">
        <v>165.64</v>
      </c>
      <c r="D127" s="99">
        <v>3</v>
      </c>
      <c r="E127" s="94">
        <v>42482</v>
      </c>
      <c r="F127" s="105">
        <v>359885293</v>
      </c>
      <c r="G127" s="97">
        <v>2976</v>
      </c>
      <c r="H127" s="99">
        <v>137.33000000000001</v>
      </c>
      <c r="I127" s="99">
        <v>2</v>
      </c>
      <c r="J127" s="94">
        <v>42418</v>
      </c>
      <c r="K127" s="109">
        <v>139421059.88999999</v>
      </c>
      <c r="L127" s="148">
        <v>4768</v>
      </c>
      <c r="M127" s="99">
        <v>190.08</v>
      </c>
      <c r="N127" s="99">
        <v>3</v>
      </c>
      <c r="O127" s="94">
        <v>42519</v>
      </c>
      <c r="P127" s="109">
        <v>220464233.03999999</v>
      </c>
      <c r="Q127" s="63"/>
    </row>
    <row r="128" spans="1:18" ht="12" customHeight="1" x14ac:dyDescent="0.2">
      <c r="A128" s="38" t="s">
        <v>85</v>
      </c>
      <c r="B128" s="97">
        <v>6370</v>
      </c>
      <c r="C128" s="99">
        <v>152</v>
      </c>
      <c r="D128" s="99">
        <v>3</v>
      </c>
      <c r="E128" s="94">
        <v>53742</v>
      </c>
      <c r="F128" s="105">
        <v>438925090</v>
      </c>
      <c r="G128" s="97">
        <v>3110</v>
      </c>
      <c r="H128" s="99">
        <v>158.22999999999999</v>
      </c>
      <c r="I128" s="99">
        <v>3</v>
      </c>
      <c r="J128" s="94">
        <v>54280</v>
      </c>
      <c r="K128" s="109">
        <v>220340422.80000001</v>
      </c>
      <c r="L128" s="148">
        <v>3260</v>
      </c>
      <c r="M128" s="99">
        <v>146.5</v>
      </c>
      <c r="N128" s="99">
        <v>3</v>
      </c>
      <c r="O128" s="94">
        <v>53177</v>
      </c>
      <c r="P128" s="109">
        <v>218584666.90000001</v>
      </c>
      <c r="Q128" s="63"/>
      <c r="R128" s="65"/>
    </row>
    <row r="129" spans="1:18" ht="12" customHeight="1" x14ac:dyDescent="0.2">
      <c r="A129" s="38" t="s">
        <v>1652</v>
      </c>
      <c r="B129" s="97">
        <v>2047</v>
      </c>
      <c r="C129" s="99">
        <v>52.39</v>
      </c>
      <c r="D129" s="99">
        <v>2</v>
      </c>
      <c r="E129" s="94">
        <v>50564</v>
      </c>
      <c r="F129" s="105">
        <v>129103241</v>
      </c>
      <c r="G129" s="97">
        <v>1056</v>
      </c>
      <c r="H129" s="99">
        <v>56.63</v>
      </c>
      <c r="I129" s="99">
        <v>2</v>
      </c>
      <c r="J129" s="94">
        <v>52909</v>
      </c>
      <c r="K129" s="109">
        <v>69901056.75</v>
      </c>
      <c r="L129" s="148">
        <v>991</v>
      </c>
      <c r="M129" s="99">
        <v>48.51</v>
      </c>
      <c r="N129" s="99">
        <v>2</v>
      </c>
      <c r="O129" s="94">
        <v>48056</v>
      </c>
      <c r="P129" s="109">
        <v>59202183.899999999</v>
      </c>
      <c r="Q129" s="63"/>
      <c r="R129" s="65"/>
    </row>
    <row r="130" spans="1:18" ht="12" customHeight="1" x14ac:dyDescent="0.2">
      <c r="A130" s="34" t="s">
        <v>86</v>
      </c>
      <c r="B130" s="97">
        <v>17111</v>
      </c>
      <c r="C130" s="99">
        <v>397.76</v>
      </c>
      <c r="D130" s="99">
        <v>3</v>
      </c>
      <c r="E130" s="94">
        <v>22547</v>
      </c>
      <c r="F130" s="105">
        <v>531053935</v>
      </c>
      <c r="G130" s="97">
        <v>6923</v>
      </c>
      <c r="H130" s="99">
        <v>358.12</v>
      </c>
      <c r="I130" s="99">
        <v>3</v>
      </c>
      <c r="J130" s="94">
        <v>23166</v>
      </c>
      <c r="K130" s="109">
        <v>228018303.52000001</v>
      </c>
      <c r="L130" s="148">
        <v>10188</v>
      </c>
      <c r="M130" s="99">
        <v>438.75</v>
      </c>
      <c r="N130" s="99">
        <v>3</v>
      </c>
      <c r="O130" s="94">
        <v>22178</v>
      </c>
      <c r="P130" s="109">
        <v>303035631.24000001</v>
      </c>
      <c r="Q130" s="63"/>
      <c r="R130" s="65"/>
    </row>
    <row r="131" spans="1:18" ht="12" customHeight="1" x14ac:dyDescent="0.2">
      <c r="A131" s="37" t="s">
        <v>87</v>
      </c>
      <c r="B131" s="97">
        <v>6916</v>
      </c>
      <c r="C131" s="99">
        <v>152.51</v>
      </c>
      <c r="D131" s="99">
        <v>4</v>
      </c>
      <c r="E131" s="94">
        <v>23624</v>
      </c>
      <c r="F131" s="105">
        <v>241150803</v>
      </c>
      <c r="G131" s="97">
        <v>3570</v>
      </c>
      <c r="H131" s="99">
        <v>182.2</v>
      </c>
      <c r="I131" s="99">
        <v>4</v>
      </c>
      <c r="J131" s="94">
        <v>23482</v>
      </c>
      <c r="K131" s="109">
        <v>127362219.15000001</v>
      </c>
      <c r="L131" s="148">
        <v>3346</v>
      </c>
      <c r="M131" s="99">
        <v>129.4</v>
      </c>
      <c r="N131" s="99">
        <v>4</v>
      </c>
      <c r="O131" s="94">
        <v>23752</v>
      </c>
      <c r="P131" s="109">
        <v>113788583.75</v>
      </c>
      <c r="Q131" s="63"/>
      <c r="R131" s="65"/>
    </row>
    <row r="132" spans="1:18" ht="12" customHeight="1" x14ac:dyDescent="0.2">
      <c r="A132" s="37" t="s">
        <v>88</v>
      </c>
      <c r="B132" s="97">
        <v>488</v>
      </c>
      <c r="C132" s="99">
        <v>12.48</v>
      </c>
      <c r="D132" s="99">
        <v>2</v>
      </c>
      <c r="E132" s="94">
        <v>25974</v>
      </c>
      <c r="F132" s="105">
        <v>15894204</v>
      </c>
      <c r="G132" s="97">
        <v>232</v>
      </c>
      <c r="H132" s="99">
        <v>11.95</v>
      </c>
      <c r="I132" s="99">
        <v>2</v>
      </c>
      <c r="J132" s="94">
        <v>27070</v>
      </c>
      <c r="K132" s="109">
        <v>7290490.6500000004</v>
      </c>
      <c r="L132" s="148">
        <v>256</v>
      </c>
      <c r="M132" s="99">
        <v>13.18</v>
      </c>
      <c r="N132" s="99">
        <v>2</v>
      </c>
      <c r="O132" s="94">
        <v>25571</v>
      </c>
      <c r="P132" s="109">
        <v>8603713</v>
      </c>
      <c r="Q132" s="63"/>
      <c r="R132" s="65"/>
    </row>
    <row r="133" spans="1:18" ht="12" customHeight="1" x14ac:dyDescent="0.2">
      <c r="A133" s="37" t="s">
        <v>89</v>
      </c>
      <c r="B133" s="97">
        <v>321</v>
      </c>
      <c r="C133" s="99">
        <v>6.85</v>
      </c>
      <c r="D133" s="99">
        <v>2</v>
      </c>
      <c r="E133" s="94">
        <v>26149</v>
      </c>
      <c r="F133" s="105">
        <v>9918197</v>
      </c>
      <c r="G133" s="97">
        <v>321</v>
      </c>
      <c r="H133" s="99">
        <v>15.99</v>
      </c>
      <c r="I133" s="99">
        <v>2</v>
      </c>
      <c r="J133" s="94">
        <v>26149</v>
      </c>
      <c r="K133" s="109">
        <v>9918197</v>
      </c>
      <c r="L133" s="148" t="s">
        <v>127</v>
      </c>
      <c r="M133" s="99" t="s">
        <v>127</v>
      </c>
      <c r="N133" s="99" t="s">
        <v>127</v>
      </c>
      <c r="O133" s="94" t="s">
        <v>127</v>
      </c>
      <c r="P133" s="109" t="s">
        <v>127</v>
      </c>
      <c r="Q133" s="63"/>
      <c r="R133" s="65"/>
    </row>
    <row r="134" spans="1:18" ht="12" customHeight="1" x14ac:dyDescent="0.2">
      <c r="A134" s="86" t="s">
        <v>90</v>
      </c>
      <c r="B134" s="97">
        <v>37263</v>
      </c>
      <c r="C134" s="99">
        <v>1185.8800000000001</v>
      </c>
      <c r="D134" s="99">
        <v>3</v>
      </c>
      <c r="E134" s="94">
        <v>17417</v>
      </c>
      <c r="F134" s="105">
        <v>754582766</v>
      </c>
      <c r="G134" s="97" t="s">
        <v>127</v>
      </c>
      <c r="H134" s="99" t="s">
        <v>127</v>
      </c>
      <c r="I134" s="99" t="s">
        <v>127</v>
      </c>
      <c r="J134" s="94" t="s">
        <v>127</v>
      </c>
      <c r="K134" s="109" t="s">
        <v>127</v>
      </c>
      <c r="L134" s="148">
        <v>37263</v>
      </c>
      <c r="M134" s="99">
        <v>2388.21</v>
      </c>
      <c r="N134" s="99">
        <v>3</v>
      </c>
      <c r="O134" s="94">
        <v>17417</v>
      </c>
      <c r="P134" s="109">
        <v>754582766.23000002</v>
      </c>
      <c r="Q134" s="63"/>
      <c r="R134" s="65"/>
    </row>
    <row r="135" spans="1:18" ht="12" customHeight="1" x14ac:dyDescent="0.2">
      <c r="A135" s="86" t="s">
        <v>91</v>
      </c>
      <c r="B135" s="97">
        <v>1929</v>
      </c>
      <c r="C135" s="99">
        <v>71.959999999999994</v>
      </c>
      <c r="D135" s="99">
        <v>2</v>
      </c>
      <c r="E135" s="94">
        <v>16135</v>
      </c>
      <c r="F135" s="105">
        <v>182742602</v>
      </c>
      <c r="G135" s="97">
        <v>1074</v>
      </c>
      <c r="H135" s="99">
        <v>78.260000000000005</v>
      </c>
      <c r="I135" s="99">
        <v>3</v>
      </c>
      <c r="J135" s="94">
        <v>16835</v>
      </c>
      <c r="K135" s="109">
        <v>103858409</v>
      </c>
      <c r="L135" s="148">
        <v>855</v>
      </c>
      <c r="M135" s="99">
        <v>65.349999999999994</v>
      </c>
      <c r="N135" s="99">
        <v>2</v>
      </c>
      <c r="O135" s="94">
        <v>15236</v>
      </c>
      <c r="P135" s="109">
        <v>78884193.099999994</v>
      </c>
      <c r="Q135" s="63"/>
      <c r="R135" s="65"/>
    </row>
    <row r="136" spans="1:18" ht="12" customHeight="1" x14ac:dyDescent="0.2">
      <c r="A136" s="86" t="s">
        <v>92</v>
      </c>
      <c r="B136" s="97">
        <v>1069</v>
      </c>
      <c r="C136" s="99">
        <v>33.75</v>
      </c>
      <c r="D136" s="99">
        <v>3</v>
      </c>
      <c r="E136" s="94">
        <v>53226</v>
      </c>
      <c r="F136" s="105">
        <v>101358138</v>
      </c>
      <c r="G136" s="97">
        <v>571</v>
      </c>
      <c r="H136" s="99">
        <v>36.119999999999997</v>
      </c>
      <c r="I136" s="99">
        <v>3</v>
      </c>
      <c r="J136" s="94">
        <v>51770</v>
      </c>
      <c r="K136" s="109">
        <v>57872588</v>
      </c>
      <c r="L136" s="148">
        <v>498</v>
      </c>
      <c r="M136" s="99">
        <v>31.4</v>
      </c>
      <c r="N136" s="99">
        <v>3</v>
      </c>
      <c r="O136" s="94">
        <v>55786</v>
      </c>
      <c r="P136" s="109">
        <v>43485550.299999997</v>
      </c>
      <c r="Q136" s="63"/>
    </row>
    <row r="137" spans="1:18" ht="12" customHeight="1" x14ac:dyDescent="0.2">
      <c r="A137" s="86" t="s">
        <v>93</v>
      </c>
      <c r="B137" s="97">
        <v>10099</v>
      </c>
      <c r="C137" s="99">
        <v>248.41</v>
      </c>
      <c r="D137" s="99">
        <v>2</v>
      </c>
      <c r="E137" s="94">
        <v>20731</v>
      </c>
      <c r="F137" s="105">
        <v>285563246</v>
      </c>
      <c r="G137" s="97">
        <v>4699</v>
      </c>
      <c r="H137" s="99">
        <v>251.36</v>
      </c>
      <c r="I137" s="99">
        <v>2</v>
      </c>
      <c r="J137" s="94">
        <v>20208</v>
      </c>
      <c r="K137" s="109">
        <v>132562830.59999999</v>
      </c>
      <c r="L137" s="148">
        <v>5400</v>
      </c>
      <c r="M137" s="99">
        <v>249.62</v>
      </c>
      <c r="N137" s="99">
        <v>2</v>
      </c>
      <c r="O137" s="94">
        <v>21199</v>
      </c>
      <c r="P137" s="109">
        <v>153000415.34999999</v>
      </c>
      <c r="Q137" s="63"/>
      <c r="R137" s="66"/>
    </row>
    <row r="138" spans="1:18" ht="12" customHeight="1" x14ac:dyDescent="0.2">
      <c r="A138" s="34" t="s">
        <v>106</v>
      </c>
      <c r="B138" s="97">
        <v>28025</v>
      </c>
      <c r="C138" s="99">
        <v>672.34</v>
      </c>
      <c r="D138" s="99">
        <v>4</v>
      </c>
      <c r="E138" s="94">
        <v>36613</v>
      </c>
      <c r="F138" s="105">
        <v>1530085842</v>
      </c>
      <c r="G138" s="97">
        <v>13925</v>
      </c>
      <c r="H138" s="99">
        <v>745.79</v>
      </c>
      <c r="I138" s="99">
        <v>3</v>
      </c>
      <c r="J138" s="94">
        <v>37125</v>
      </c>
      <c r="K138" s="109">
        <v>837600938.80999994</v>
      </c>
      <c r="L138" s="148">
        <v>14100</v>
      </c>
      <c r="M138" s="99">
        <v>602.48</v>
      </c>
      <c r="N138" s="99">
        <v>4</v>
      </c>
      <c r="O138" s="94">
        <v>36205</v>
      </c>
      <c r="P138" s="109">
        <v>692484903.42999995</v>
      </c>
      <c r="Q138" s="63"/>
      <c r="R138" s="66"/>
    </row>
    <row r="139" spans="1:18" ht="12" customHeight="1" x14ac:dyDescent="0.2">
      <c r="A139" s="37" t="s">
        <v>94</v>
      </c>
      <c r="B139" s="97">
        <v>2723</v>
      </c>
      <c r="C139" s="99">
        <v>66.67</v>
      </c>
      <c r="D139" s="99">
        <v>3</v>
      </c>
      <c r="E139" s="94">
        <v>35589</v>
      </c>
      <c r="F139" s="105">
        <v>160635059</v>
      </c>
      <c r="G139" s="97">
        <v>1621</v>
      </c>
      <c r="H139" s="99">
        <v>89.9</v>
      </c>
      <c r="I139" s="99">
        <v>3</v>
      </c>
      <c r="J139" s="94">
        <v>37935</v>
      </c>
      <c r="K139" s="109">
        <v>109797243.34999999</v>
      </c>
      <c r="L139" s="148">
        <v>1102</v>
      </c>
      <c r="M139" s="99">
        <v>45.24</v>
      </c>
      <c r="N139" s="99">
        <v>3</v>
      </c>
      <c r="O139" s="94">
        <v>32863</v>
      </c>
      <c r="P139" s="109">
        <v>50837816</v>
      </c>
      <c r="Q139" s="63"/>
      <c r="R139" s="65"/>
    </row>
    <row r="140" spans="1:18" ht="12" customHeight="1" x14ac:dyDescent="0.2">
      <c r="A140" s="37" t="s">
        <v>95</v>
      </c>
      <c r="B140" s="97">
        <v>71</v>
      </c>
      <c r="C140" s="99">
        <v>1.69</v>
      </c>
      <c r="D140" s="99">
        <v>9</v>
      </c>
      <c r="E140" s="94">
        <v>110339</v>
      </c>
      <c r="F140" s="105">
        <v>16500766</v>
      </c>
      <c r="G140" s="97">
        <v>50</v>
      </c>
      <c r="H140" s="99">
        <v>2.4900000000000002</v>
      </c>
      <c r="I140" s="99">
        <v>9</v>
      </c>
      <c r="J140" s="94">
        <v>120514</v>
      </c>
      <c r="K140" s="109">
        <v>14175052</v>
      </c>
      <c r="L140" s="148">
        <v>21</v>
      </c>
      <c r="M140" s="494">
        <v>0.94</v>
      </c>
      <c r="N140" s="99">
        <v>7</v>
      </c>
      <c r="O140" s="94">
        <v>63859</v>
      </c>
      <c r="P140" s="109">
        <v>2325714</v>
      </c>
      <c r="Q140" s="63"/>
      <c r="R140" s="65"/>
    </row>
    <row r="141" spans="1:18" ht="12" customHeight="1" x14ac:dyDescent="0.2">
      <c r="A141" s="37" t="s">
        <v>129</v>
      </c>
      <c r="B141" s="97">
        <v>4051</v>
      </c>
      <c r="C141" s="99">
        <v>86.87</v>
      </c>
      <c r="D141" s="99">
        <v>4</v>
      </c>
      <c r="E141" s="94">
        <v>48390</v>
      </c>
      <c r="F141" s="105">
        <v>231543686</v>
      </c>
      <c r="G141" s="97">
        <v>1316</v>
      </c>
      <c r="H141" s="99">
        <v>70.61</v>
      </c>
      <c r="I141" s="99">
        <v>4</v>
      </c>
      <c r="J141" s="94">
        <v>51563</v>
      </c>
      <c r="K141" s="109">
        <v>86144154.700000003</v>
      </c>
      <c r="L141" s="148">
        <v>2735</v>
      </c>
      <c r="M141" s="99">
        <v>96.17</v>
      </c>
      <c r="N141" s="99">
        <v>4</v>
      </c>
      <c r="O141" s="94">
        <v>47087</v>
      </c>
      <c r="P141" s="109">
        <v>145399531.74000001</v>
      </c>
      <c r="Q141" s="63"/>
      <c r="R141" s="65"/>
    </row>
    <row r="142" spans="1:18" ht="12" customHeight="1" x14ac:dyDescent="0.2">
      <c r="A142" s="37" t="s">
        <v>1620</v>
      </c>
      <c r="B142" s="97">
        <v>3276</v>
      </c>
      <c r="C142" s="99">
        <v>86.91</v>
      </c>
      <c r="D142" s="99">
        <v>3</v>
      </c>
      <c r="E142" s="94">
        <v>21851</v>
      </c>
      <c r="F142" s="105">
        <v>109659110</v>
      </c>
      <c r="G142" s="97">
        <v>1603</v>
      </c>
      <c r="H142" s="99">
        <v>86.83</v>
      </c>
      <c r="I142" s="99">
        <v>3</v>
      </c>
      <c r="J142" s="94">
        <v>22255</v>
      </c>
      <c r="K142" s="109">
        <v>57789935.479999997</v>
      </c>
      <c r="L142" s="148">
        <v>1673</v>
      </c>
      <c r="M142" s="99">
        <v>87.3</v>
      </c>
      <c r="N142" s="99">
        <v>3</v>
      </c>
      <c r="O142" s="94">
        <v>21557</v>
      </c>
      <c r="P142" s="109">
        <v>51869174.75</v>
      </c>
      <c r="Q142" s="63"/>
      <c r="R142" s="65"/>
    </row>
    <row r="143" spans="1:18" ht="12" customHeight="1" x14ac:dyDescent="0.2">
      <c r="A143" s="37" t="s">
        <v>97</v>
      </c>
      <c r="B143" s="97">
        <v>1199</v>
      </c>
      <c r="C143" s="99">
        <v>31.46</v>
      </c>
      <c r="D143" s="99">
        <v>3</v>
      </c>
      <c r="E143" s="94">
        <v>23949</v>
      </c>
      <c r="F143" s="105">
        <v>47919207</v>
      </c>
      <c r="G143" s="97">
        <v>753</v>
      </c>
      <c r="H143" s="99">
        <v>40.47</v>
      </c>
      <c r="I143" s="99">
        <v>3</v>
      </c>
      <c r="J143" s="94">
        <v>23474</v>
      </c>
      <c r="K143" s="109">
        <v>30914711</v>
      </c>
      <c r="L143" s="148">
        <v>446</v>
      </c>
      <c r="M143" s="99">
        <v>22.52</v>
      </c>
      <c r="N143" s="99">
        <v>3</v>
      </c>
      <c r="O143" s="94">
        <v>25388</v>
      </c>
      <c r="P143" s="109">
        <v>17004496</v>
      </c>
      <c r="Q143" s="63"/>
      <c r="R143" s="65"/>
    </row>
    <row r="144" spans="1:18" ht="12" customHeight="1" x14ac:dyDescent="0.2">
      <c r="A144" s="37" t="s">
        <v>1621</v>
      </c>
      <c r="B144" s="500">
        <v>225</v>
      </c>
      <c r="C144" s="297">
        <v>6.09</v>
      </c>
      <c r="D144" s="297">
        <v>3</v>
      </c>
      <c r="E144" s="296">
        <v>23118</v>
      </c>
      <c r="F144" s="311">
        <v>8163318</v>
      </c>
      <c r="G144" s="500">
        <v>132</v>
      </c>
      <c r="H144" s="450">
        <v>7.38</v>
      </c>
      <c r="I144" s="297">
        <v>3</v>
      </c>
      <c r="J144" s="296">
        <v>24481</v>
      </c>
      <c r="K144" s="501">
        <v>5166191</v>
      </c>
      <c r="L144" s="314">
        <v>93</v>
      </c>
      <c r="M144" s="450">
        <v>4.88</v>
      </c>
      <c r="N144" s="297">
        <v>3</v>
      </c>
      <c r="O144" s="296">
        <v>22449</v>
      </c>
      <c r="P144" s="501">
        <v>2997127</v>
      </c>
      <c r="Q144" s="63"/>
      <c r="R144" s="65"/>
    </row>
    <row r="145" spans="1:19" ht="12" customHeight="1" x14ac:dyDescent="0.2">
      <c r="A145" s="37" t="s">
        <v>98</v>
      </c>
      <c r="B145" s="97">
        <v>11</v>
      </c>
      <c r="C145" s="441">
        <v>0.4</v>
      </c>
      <c r="D145" s="99">
        <v>3</v>
      </c>
      <c r="E145" s="94">
        <v>24103</v>
      </c>
      <c r="F145" s="105">
        <v>548502</v>
      </c>
      <c r="G145" s="97" t="s">
        <v>1609</v>
      </c>
      <c r="H145" s="99" t="s">
        <v>1609</v>
      </c>
      <c r="I145" s="99" t="s">
        <v>1609</v>
      </c>
      <c r="J145" s="94" t="s">
        <v>1609</v>
      </c>
      <c r="K145" s="109" t="s">
        <v>1609</v>
      </c>
      <c r="L145" s="148" t="s">
        <v>1609</v>
      </c>
      <c r="M145" s="99" t="s">
        <v>1609</v>
      </c>
      <c r="N145" s="99" t="s">
        <v>1609</v>
      </c>
      <c r="O145" s="94" t="s">
        <v>1609</v>
      </c>
      <c r="P145" s="109" t="s">
        <v>1609</v>
      </c>
      <c r="Q145" s="63"/>
      <c r="R145" s="65"/>
    </row>
    <row r="146" spans="1:19" s="4" customFormat="1" ht="5.25" customHeight="1" x14ac:dyDescent="0.2">
      <c r="A146" s="90"/>
      <c r="B146" s="91"/>
      <c r="C146" s="69"/>
      <c r="D146" s="70"/>
      <c r="E146" s="71"/>
      <c r="F146" s="71"/>
      <c r="G146" s="91"/>
      <c r="H146" s="69"/>
      <c r="I146" s="70"/>
      <c r="J146" s="71"/>
      <c r="K146" s="92"/>
      <c r="L146" s="71"/>
      <c r="M146" s="69"/>
      <c r="N146" s="70"/>
      <c r="O146" s="71"/>
      <c r="P146" s="92"/>
    </row>
    <row r="147" spans="1:19" ht="11.25" x14ac:dyDescent="0.2">
      <c r="A147" s="88" t="s">
        <v>99</v>
      </c>
      <c r="B147" s="97">
        <v>38414</v>
      </c>
      <c r="C147" s="99">
        <v>1386.1</v>
      </c>
      <c r="D147" s="99">
        <v>2</v>
      </c>
      <c r="E147" s="94">
        <v>6523</v>
      </c>
      <c r="F147" s="105">
        <v>702447523</v>
      </c>
      <c r="G147" s="97">
        <v>19279</v>
      </c>
      <c r="H147" s="99">
        <v>1368.14</v>
      </c>
      <c r="I147" s="99">
        <v>2</v>
      </c>
      <c r="J147" s="94">
        <v>7206</v>
      </c>
      <c r="K147" s="109">
        <v>389785858.60000002</v>
      </c>
      <c r="L147" s="148">
        <v>19135</v>
      </c>
      <c r="M147" s="99">
        <v>1406</v>
      </c>
      <c r="N147" s="99">
        <v>2</v>
      </c>
      <c r="O147" s="94">
        <v>6018</v>
      </c>
      <c r="P147" s="109">
        <v>312661663.94999999</v>
      </c>
      <c r="Q147" s="63"/>
      <c r="R147" s="63"/>
    </row>
    <row r="148" spans="1:19" ht="12" customHeight="1" x14ac:dyDescent="0.2">
      <c r="A148" s="89" t="s">
        <v>100</v>
      </c>
      <c r="B148" s="98">
        <v>34559</v>
      </c>
      <c r="C148" s="102">
        <v>1289.25</v>
      </c>
      <c r="D148" s="102">
        <v>2</v>
      </c>
      <c r="E148" s="106">
        <v>6151</v>
      </c>
      <c r="F148" s="107">
        <v>514778312</v>
      </c>
      <c r="G148" s="98">
        <v>17397</v>
      </c>
      <c r="H148" s="102">
        <v>1267.74</v>
      </c>
      <c r="I148" s="102">
        <v>2</v>
      </c>
      <c r="J148" s="106">
        <v>6729</v>
      </c>
      <c r="K148" s="110">
        <v>293047404.60000002</v>
      </c>
      <c r="L148" s="149">
        <v>17162</v>
      </c>
      <c r="M148" s="102">
        <v>1311.82</v>
      </c>
      <c r="N148" s="102">
        <v>2</v>
      </c>
      <c r="O148" s="106">
        <v>5688</v>
      </c>
      <c r="P148" s="110">
        <v>221730906.94999999</v>
      </c>
      <c r="Q148" s="63"/>
      <c r="R148" s="63"/>
    </row>
    <row r="149" spans="1:19" x14ac:dyDescent="0.15">
      <c r="A149" s="4"/>
      <c r="B149" s="75"/>
      <c r="C149" s="76"/>
      <c r="D149" s="76"/>
      <c r="E149" s="75"/>
      <c r="F149" s="75"/>
      <c r="G149" s="75"/>
      <c r="H149" s="76"/>
      <c r="I149" s="76"/>
      <c r="J149" s="75"/>
      <c r="K149" s="75"/>
      <c r="L149" s="75"/>
      <c r="M149" s="76"/>
      <c r="N149" s="76"/>
      <c r="O149" s="75"/>
      <c r="P149" s="75"/>
    </row>
    <row r="150" spans="1:19" s="5" customFormat="1" ht="6.2" customHeight="1" x14ac:dyDescent="0.15">
      <c r="A150" s="7"/>
      <c r="C150" s="6"/>
      <c r="D150" s="6"/>
      <c r="H150" s="6"/>
      <c r="I150" s="6"/>
      <c r="M150" s="6"/>
      <c r="N150" s="6"/>
      <c r="Q150" s="7"/>
      <c r="R150" s="7"/>
    </row>
    <row r="151" spans="1:19" s="5" customFormat="1" ht="11.1" customHeight="1" x14ac:dyDescent="0.2">
      <c r="A151" s="77" t="s">
        <v>107</v>
      </c>
      <c r="C151" s="6"/>
      <c r="D151" s="6"/>
      <c r="H151" s="6"/>
      <c r="I151" s="6"/>
      <c r="M151" s="6"/>
      <c r="N151" s="6"/>
      <c r="Q151" s="7"/>
      <c r="R151" s="7"/>
    </row>
    <row r="152" spans="1:19" s="5" customFormat="1" ht="11.1" customHeight="1" x14ac:dyDescent="0.2">
      <c r="A152" s="43" t="s">
        <v>1636</v>
      </c>
      <c r="C152" s="6"/>
      <c r="D152" s="6"/>
      <c r="H152" s="6"/>
      <c r="I152" s="6"/>
      <c r="M152" s="6"/>
      <c r="N152" s="6"/>
      <c r="Q152" s="7"/>
      <c r="R152" s="7"/>
    </row>
    <row r="153" spans="1:19" s="5" customFormat="1" ht="11.1" customHeight="1" x14ac:dyDescent="0.2">
      <c r="A153" s="43" t="s">
        <v>1619</v>
      </c>
      <c r="C153" s="6"/>
      <c r="D153" s="6"/>
      <c r="H153" s="6"/>
      <c r="I153" s="6"/>
      <c r="M153" s="6"/>
      <c r="N153" s="6"/>
      <c r="Q153" s="7"/>
      <c r="R153" s="7"/>
      <c r="S153" s="446"/>
    </row>
    <row r="154" spans="1:19" s="5" customFormat="1" ht="11.1" customHeight="1" x14ac:dyDescent="0.2">
      <c r="A154" s="77" t="s">
        <v>101</v>
      </c>
      <c r="C154" s="6"/>
      <c r="D154" s="6"/>
      <c r="H154" s="6"/>
      <c r="I154" s="6"/>
      <c r="M154" s="6"/>
      <c r="N154" s="6"/>
      <c r="Q154" s="7"/>
      <c r="R154" s="7"/>
    </row>
    <row r="155" spans="1:19" s="5" customFormat="1" ht="11.1" customHeight="1" x14ac:dyDescent="0.2">
      <c r="A155" s="77" t="s">
        <v>102</v>
      </c>
      <c r="C155" s="6"/>
      <c r="D155" s="6"/>
      <c r="H155" s="6"/>
      <c r="I155" s="6"/>
      <c r="M155" s="6"/>
      <c r="N155" s="6"/>
      <c r="Q155" s="7"/>
      <c r="R155" s="7"/>
    </row>
    <row r="156" spans="1:19" s="5" customFormat="1" ht="11.1" customHeight="1" x14ac:dyDescent="0.2">
      <c r="A156" s="78" t="s">
        <v>103</v>
      </c>
      <c r="C156" s="6"/>
      <c r="D156" s="6"/>
      <c r="H156" s="6"/>
      <c r="I156" s="6"/>
      <c r="M156" s="6"/>
      <c r="N156" s="6"/>
      <c r="Q156" s="7"/>
      <c r="R156" s="7"/>
    </row>
    <row r="157" spans="1:19" s="5" customFormat="1" ht="11.1" customHeight="1" x14ac:dyDescent="0.2">
      <c r="A157" s="43" t="s">
        <v>104</v>
      </c>
      <c r="C157" s="6"/>
      <c r="D157" s="6"/>
      <c r="H157" s="6"/>
      <c r="I157" s="6"/>
      <c r="M157" s="6"/>
      <c r="N157" s="6"/>
      <c r="Q157" s="7"/>
      <c r="R157" s="7"/>
    </row>
    <row r="158" spans="1:19" s="5" customFormat="1" ht="11.1" customHeight="1" x14ac:dyDescent="0.2">
      <c r="A158" s="78" t="s">
        <v>499</v>
      </c>
      <c r="C158" s="6"/>
      <c r="D158" s="6"/>
      <c r="H158" s="6"/>
      <c r="I158" s="6"/>
      <c r="M158" s="6"/>
      <c r="N158" s="6"/>
      <c r="Q158" s="7"/>
      <c r="R158" s="7"/>
    </row>
    <row r="159" spans="1:19" s="5" customFormat="1" ht="11.1" customHeight="1" x14ac:dyDescent="0.2">
      <c r="A159" s="43" t="s">
        <v>114</v>
      </c>
      <c r="C159" s="6"/>
      <c r="D159" s="6"/>
      <c r="H159" s="6"/>
      <c r="I159" s="6"/>
      <c r="M159" s="6"/>
      <c r="N159" s="6"/>
      <c r="Q159" s="7"/>
      <c r="R159" s="7"/>
    </row>
    <row r="160" spans="1:19" s="5" customFormat="1" ht="11.1" customHeight="1" x14ac:dyDescent="0.2">
      <c r="A160" s="79" t="s">
        <v>109</v>
      </c>
      <c r="C160" s="6"/>
      <c r="D160" s="6"/>
      <c r="H160" s="6"/>
      <c r="I160" s="6"/>
      <c r="M160" s="6"/>
      <c r="N160" s="6"/>
      <c r="Q160" s="7"/>
      <c r="R160" s="7"/>
    </row>
    <row r="161" spans="1:18" s="5" customFormat="1" ht="11.1" customHeight="1" x14ac:dyDescent="0.2">
      <c r="A161" s="77" t="s">
        <v>110</v>
      </c>
      <c r="C161" s="6"/>
      <c r="D161" s="6"/>
      <c r="H161" s="6"/>
      <c r="I161" s="6"/>
      <c r="M161" s="6"/>
      <c r="N161" s="6"/>
      <c r="Q161" s="7"/>
      <c r="R161" s="7"/>
    </row>
    <row r="162" spans="1:18" s="5" customFormat="1" ht="11.25" customHeight="1" x14ac:dyDescent="0.2">
      <c r="A162" s="77"/>
      <c r="C162" s="6"/>
      <c r="D162" s="6"/>
      <c r="H162" s="6"/>
      <c r="I162" s="6"/>
      <c r="M162" s="6"/>
      <c r="N162" s="6"/>
      <c r="Q162" s="7"/>
      <c r="R162" s="7"/>
    </row>
    <row r="163" spans="1:18" s="5" customFormat="1" ht="11.25" customHeight="1" x14ac:dyDescent="0.2">
      <c r="A163" s="77"/>
      <c r="C163" s="6"/>
      <c r="D163" s="6"/>
      <c r="H163" s="6"/>
      <c r="I163" s="6"/>
      <c r="M163" s="6"/>
      <c r="N163" s="6"/>
      <c r="Q163" s="7"/>
      <c r="R163" s="7"/>
    </row>
    <row r="164" spans="1:18" s="5" customFormat="1" ht="11.25" customHeight="1" x14ac:dyDescent="0.2">
      <c r="A164" s="77"/>
      <c r="C164" s="6"/>
      <c r="D164" s="6"/>
      <c r="H164" s="6"/>
      <c r="I164" s="6"/>
      <c r="M164" s="6"/>
      <c r="N164" s="6"/>
      <c r="Q164" s="7"/>
      <c r="R164" s="7"/>
    </row>
    <row r="165" spans="1:18" s="5" customFormat="1" ht="11.25" customHeight="1" x14ac:dyDescent="0.2">
      <c r="A165" s="77"/>
      <c r="C165" s="6"/>
      <c r="D165" s="6"/>
      <c r="H165" s="6"/>
      <c r="I165" s="6"/>
      <c r="M165" s="6"/>
      <c r="N165" s="6"/>
      <c r="Q165" s="7"/>
      <c r="R165" s="7"/>
    </row>
    <row r="166" spans="1:18" ht="11.25" customHeight="1" x14ac:dyDescent="0.15"/>
    <row r="167" spans="1:18" s="5" customFormat="1" ht="11.25" customHeight="1" x14ac:dyDescent="0.15">
      <c r="A167" s="80"/>
      <c r="C167" s="6"/>
      <c r="D167" s="6"/>
      <c r="H167" s="6"/>
      <c r="I167" s="6"/>
      <c r="M167" s="6"/>
      <c r="N167" s="6"/>
      <c r="Q167" s="7"/>
      <c r="R167" s="7"/>
    </row>
    <row r="168" spans="1:18" ht="11.25" customHeight="1" x14ac:dyDescent="0.15"/>
    <row r="169" spans="1:18" ht="11.25" customHeight="1" x14ac:dyDescent="0.15"/>
    <row r="170" spans="1:18" ht="11.25" customHeight="1" x14ac:dyDescent="0.15"/>
    <row r="171" spans="1:18" ht="11.25" customHeight="1" x14ac:dyDescent="0.15"/>
    <row r="172" spans="1:18" ht="11.25" customHeight="1" x14ac:dyDescent="0.15"/>
    <row r="173" spans="1:18" ht="11.25" customHeight="1" x14ac:dyDescent="0.15"/>
    <row r="174" spans="1:18" ht="11.25" customHeight="1" x14ac:dyDescent="0.15"/>
    <row r="175" spans="1:18" ht="11.25" x14ac:dyDescent="0.2">
      <c r="A175" s="8" t="s">
        <v>111</v>
      </c>
      <c r="B175" s="559" t="s">
        <v>2</v>
      </c>
      <c r="C175" s="560"/>
      <c r="D175" s="560"/>
      <c r="E175" s="560"/>
      <c r="F175" s="561"/>
      <c r="G175" s="559" t="s">
        <v>3</v>
      </c>
      <c r="H175" s="560"/>
      <c r="I175" s="560"/>
      <c r="J175" s="560"/>
      <c r="K175" s="561"/>
      <c r="L175" s="559" t="s">
        <v>4</v>
      </c>
      <c r="M175" s="560"/>
      <c r="N175" s="560"/>
      <c r="O175" s="560"/>
      <c r="P175" s="561"/>
    </row>
    <row r="176" spans="1:18" ht="11.25" x14ac:dyDescent="0.2">
      <c r="A176" s="10"/>
      <c r="B176" s="11"/>
      <c r="C176" s="12"/>
      <c r="D176" s="13" t="s">
        <v>5</v>
      </c>
      <c r="E176" s="14" t="s">
        <v>5</v>
      </c>
      <c r="F176" s="15" t="s">
        <v>6</v>
      </c>
      <c r="G176" s="16"/>
      <c r="H176" s="12"/>
      <c r="I176" s="17" t="s">
        <v>5</v>
      </c>
      <c r="J176" s="14" t="s">
        <v>5</v>
      </c>
      <c r="K176" s="15" t="s">
        <v>6</v>
      </c>
      <c r="L176" s="11"/>
      <c r="M176" s="12"/>
      <c r="N176" s="17" t="s">
        <v>5</v>
      </c>
      <c r="O176" s="14" t="s">
        <v>5</v>
      </c>
      <c r="P176" s="15" t="s">
        <v>6</v>
      </c>
    </row>
    <row r="177" spans="1:16" ht="11.25" x14ac:dyDescent="0.2">
      <c r="A177" s="10"/>
      <c r="B177" s="557" t="s">
        <v>7</v>
      </c>
      <c r="C177" s="558"/>
      <c r="D177" s="13" t="s">
        <v>8</v>
      </c>
      <c r="E177" s="14" t="s">
        <v>9</v>
      </c>
      <c r="F177" s="15" t="s">
        <v>9</v>
      </c>
      <c r="G177" s="557" t="s">
        <v>7</v>
      </c>
      <c r="H177" s="558"/>
      <c r="I177" s="17" t="s">
        <v>8</v>
      </c>
      <c r="J177" s="14" t="s">
        <v>9</v>
      </c>
      <c r="K177" s="15" t="s">
        <v>9</v>
      </c>
      <c r="L177" s="557" t="s">
        <v>7</v>
      </c>
      <c r="M177" s="558"/>
      <c r="N177" s="17" t="s">
        <v>8</v>
      </c>
      <c r="O177" s="14" t="s">
        <v>9</v>
      </c>
      <c r="P177" s="15" t="s">
        <v>9</v>
      </c>
    </row>
    <row r="178" spans="1:16" ht="11.25" x14ac:dyDescent="0.2">
      <c r="A178" s="18" t="s">
        <v>10</v>
      </c>
      <c r="B178" s="19" t="s">
        <v>11</v>
      </c>
      <c r="C178" s="21" t="s">
        <v>12</v>
      </c>
      <c r="D178" s="13" t="s">
        <v>13</v>
      </c>
      <c r="E178" s="14" t="s">
        <v>14</v>
      </c>
      <c r="F178" s="14" t="s">
        <v>14</v>
      </c>
      <c r="G178" s="440" t="s">
        <v>11</v>
      </c>
      <c r="H178" s="21" t="s">
        <v>12</v>
      </c>
      <c r="I178" s="13" t="s">
        <v>13</v>
      </c>
      <c r="J178" s="14" t="s">
        <v>14</v>
      </c>
      <c r="K178" s="14" t="s">
        <v>14</v>
      </c>
      <c r="L178" s="19" t="s">
        <v>11</v>
      </c>
      <c r="M178" s="21" t="s">
        <v>12</v>
      </c>
      <c r="N178" s="17" t="s">
        <v>13</v>
      </c>
      <c r="O178" s="14" t="s">
        <v>14</v>
      </c>
      <c r="P178" s="14" t="s">
        <v>14</v>
      </c>
    </row>
    <row r="179" spans="1:16" ht="11.25" x14ac:dyDescent="0.2">
      <c r="A179" s="22" t="s">
        <v>15</v>
      </c>
      <c r="B179" s="126">
        <v>42343</v>
      </c>
      <c r="C179" s="127">
        <v>22848.5</v>
      </c>
      <c r="D179" s="127">
        <v>2</v>
      </c>
      <c r="E179" s="128">
        <v>6861</v>
      </c>
      <c r="F179" s="138">
        <v>929027997</v>
      </c>
      <c r="G179" s="126">
        <v>21811</v>
      </c>
      <c r="H179" s="127">
        <v>22989.4</v>
      </c>
      <c r="I179" s="127">
        <v>2</v>
      </c>
      <c r="J179" s="128">
        <v>7696</v>
      </c>
      <c r="K179" s="129">
        <v>528726519.60000002</v>
      </c>
      <c r="L179" s="142">
        <v>20532</v>
      </c>
      <c r="M179" s="127">
        <v>22700.6</v>
      </c>
      <c r="N179" s="127">
        <v>2</v>
      </c>
      <c r="O179" s="128">
        <v>6241</v>
      </c>
      <c r="P179" s="129">
        <v>400301477.05000001</v>
      </c>
    </row>
    <row r="180" spans="1:16" ht="11.25" x14ac:dyDescent="0.2">
      <c r="A180" s="25" t="s">
        <v>16</v>
      </c>
      <c r="B180" s="130">
        <v>7784</v>
      </c>
      <c r="C180" s="100">
        <v>4200.3</v>
      </c>
      <c r="D180" s="100">
        <v>2</v>
      </c>
      <c r="E180" s="93">
        <v>16330</v>
      </c>
      <c r="F180" s="139">
        <v>414249685</v>
      </c>
      <c r="G180" s="130">
        <v>4414</v>
      </c>
      <c r="H180" s="100">
        <v>4652.5</v>
      </c>
      <c r="I180" s="100">
        <v>2</v>
      </c>
      <c r="J180" s="93">
        <v>16328</v>
      </c>
      <c r="K180" s="131">
        <v>235679115</v>
      </c>
      <c r="L180" s="143">
        <v>3370</v>
      </c>
      <c r="M180" s="100">
        <v>3725.9</v>
      </c>
      <c r="N180" s="100">
        <v>2</v>
      </c>
      <c r="O180" s="93">
        <v>16334</v>
      </c>
      <c r="P180" s="131">
        <v>178570570.09999999</v>
      </c>
    </row>
    <row r="181" spans="1:16" ht="11.25" x14ac:dyDescent="0.2">
      <c r="A181" s="26"/>
      <c r="B181" s="150"/>
      <c r="C181" s="28"/>
      <c r="D181" s="28"/>
      <c r="E181" s="29"/>
      <c r="F181" s="29"/>
      <c r="G181" s="150"/>
      <c r="H181" s="28"/>
      <c r="I181" s="28"/>
      <c r="J181" s="29"/>
      <c r="K181" s="152"/>
      <c r="L181" s="29"/>
      <c r="M181" s="28"/>
      <c r="N181" s="31"/>
      <c r="O181" s="32"/>
      <c r="P181" s="151"/>
    </row>
    <row r="182" spans="1:16" ht="11.25" x14ac:dyDescent="0.15">
      <c r="A182" s="34" t="s">
        <v>17</v>
      </c>
      <c r="B182" s="452">
        <v>320</v>
      </c>
      <c r="C182" s="450">
        <v>172.7</v>
      </c>
      <c r="D182" s="450">
        <v>2</v>
      </c>
      <c r="E182" s="449">
        <v>14920</v>
      </c>
      <c r="F182" s="458">
        <v>9252347</v>
      </c>
      <c r="G182" s="452">
        <v>201</v>
      </c>
      <c r="H182" s="450">
        <v>211.9</v>
      </c>
      <c r="I182" s="450">
        <v>2</v>
      </c>
      <c r="J182" s="449">
        <v>14962</v>
      </c>
      <c r="K182" s="453">
        <v>5945660</v>
      </c>
      <c r="L182" s="460">
        <v>119</v>
      </c>
      <c r="M182" s="450">
        <v>131.6</v>
      </c>
      <c r="N182" s="450">
        <v>2</v>
      </c>
      <c r="O182" s="449">
        <v>14792</v>
      </c>
      <c r="P182" s="453">
        <v>3306687</v>
      </c>
    </row>
    <row r="183" spans="1:16" ht="11.25" x14ac:dyDescent="0.2">
      <c r="A183" s="35" t="s">
        <v>18</v>
      </c>
      <c r="B183" s="452">
        <v>89</v>
      </c>
      <c r="C183" s="450">
        <v>48</v>
      </c>
      <c r="D183" s="450">
        <v>1</v>
      </c>
      <c r="E183" s="449">
        <v>11817</v>
      </c>
      <c r="F183" s="458">
        <v>1313791</v>
      </c>
      <c r="G183" s="452">
        <v>56</v>
      </c>
      <c r="H183" s="450">
        <v>59</v>
      </c>
      <c r="I183" s="450">
        <v>1</v>
      </c>
      <c r="J183" s="449">
        <v>10228</v>
      </c>
      <c r="K183" s="453">
        <v>710644</v>
      </c>
      <c r="L183" s="460">
        <v>33</v>
      </c>
      <c r="M183" s="450">
        <v>36.5</v>
      </c>
      <c r="N183" s="450">
        <v>2</v>
      </c>
      <c r="O183" s="449">
        <v>15556</v>
      </c>
      <c r="P183" s="453">
        <v>603147</v>
      </c>
    </row>
    <row r="184" spans="1:16" ht="11.25" x14ac:dyDescent="0.2">
      <c r="A184" s="36" t="s">
        <v>19</v>
      </c>
      <c r="B184" s="452">
        <v>37</v>
      </c>
      <c r="C184" s="450">
        <v>20</v>
      </c>
      <c r="D184" s="450">
        <v>5</v>
      </c>
      <c r="E184" s="449">
        <v>47393</v>
      </c>
      <c r="F184" s="458">
        <v>3511041</v>
      </c>
      <c r="G184" s="452">
        <v>24</v>
      </c>
      <c r="H184" s="476">
        <v>25.3</v>
      </c>
      <c r="I184" s="450">
        <v>5.5</v>
      </c>
      <c r="J184" s="449">
        <v>55466</v>
      </c>
      <c r="K184" s="453">
        <v>2476817</v>
      </c>
      <c r="L184" s="460">
        <v>13</v>
      </c>
      <c r="M184" s="451">
        <v>14.4</v>
      </c>
      <c r="N184" s="450">
        <v>4</v>
      </c>
      <c r="O184" s="449">
        <v>28202</v>
      </c>
      <c r="P184" s="453">
        <v>1034224</v>
      </c>
    </row>
    <row r="185" spans="1:16" ht="11.25" x14ac:dyDescent="0.2">
      <c r="A185" s="36" t="s">
        <v>20</v>
      </c>
      <c r="B185" s="452" t="s">
        <v>1616</v>
      </c>
      <c r="C185" s="450" t="s">
        <v>1616</v>
      </c>
      <c r="D185" s="450" t="s">
        <v>1616</v>
      </c>
      <c r="E185" s="449" t="s">
        <v>1616</v>
      </c>
      <c r="F185" s="458" t="s">
        <v>1616</v>
      </c>
      <c r="G185" s="452" t="s">
        <v>1616</v>
      </c>
      <c r="H185" s="450" t="s">
        <v>1616</v>
      </c>
      <c r="I185" s="450" t="s">
        <v>1616</v>
      </c>
      <c r="J185" s="449" t="s">
        <v>1616</v>
      </c>
      <c r="K185" s="453" t="s">
        <v>1616</v>
      </c>
      <c r="L185" s="461" t="s">
        <v>1616</v>
      </c>
      <c r="M185" s="450" t="s">
        <v>1616</v>
      </c>
      <c r="N185" s="450" t="s">
        <v>1616</v>
      </c>
      <c r="O185" s="449" t="s">
        <v>1616</v>
      </c>
      <c r="P185" s="453" t="s">
        <v>1616</v>
      </c>
    </row>
    <row r="186" spans="1:16" ht="11.25" x14ac:dyDescent="0.15">
      <c r="A186" s="34" t="s">
        <v>21</v>
      </c>
      <c r="B186" s="452">
        <v>51</v>
      </c>
      <c r="C186" s="450">
        <v>27.5</v>
      </c>
      <c r="D186" s="450">
        <v>4</v>
      </c>
      <c r="E186" s="449">
        <v>62529</v>
      </c>
      <c r="F186" s="458">
        <v>6143357</v>
      </c>
      <c r="G186" s="452">
        <v>20</v>
      </c>
      <c r="H186" s="476">
        <v>21.1</v>
      </c>
      <c r="I186" s="450">
        <v>6.5</v>
      </c>
      <c r="J186" s="449">
        <v>69866</v>
      </c>
      <c r="K186" s="453">
        <v>2836116</v>
      </c>
      <c r="L186" s="460">
        <v>31</v>
      </c>
      <c r="M186" s="450">
        <v>34.299999999999997</v>
      </c>
      <c r="N186" s="450">
        <v>4</v>
      </c>
      <c r="O186" s="449">
        <v>62529</v>
      </c>
      <c r="P186" s="453">
        <v>3307241</v>
      </c>
    </row>
    <row r="187" spans="1:16" ht="11.25" x14ac:dyDescent="0.2">
      <c r="A187" s="36" t="s">
        <v>22</v>
      </c>
      <c r="B187" s="452">
        <v>36</v>
      </c>
      <c r="C187" s="450">
        <v>19.399999999999999</v>
      </c>
      <c r="D187" s="450">
        <v>9.5</v>
      </c>
      <c r="E187" s="449">
        <v>139893</v>
      </c>
      <c r="F187" s="458">
        <v>5865479</v>
      </c>
      <c r="G187" s="452">
        <v>18</v>
      </c>
      <c r="H187" s="476">
        <v>19</v>
      </c>
      <c r="I187" s="450">
        <v>8</v>
      </c>
      <c r="J187" s="449">
        <v>83931</v>
      </c>
      <c r="K187" s="453">
        <v>2803464</v>
      </c>
      <c r="L187" s="460">
        <v>18</v>
      </c>
      <c r="M187" s="476">
        <v>19.899999999999999</v>
      </c>
      <c r="N187" s="450">
        <v>10.5</v>
      </c>
      <c r="O187" s="449">
        <v>150024</v>
      </c>
      <c r="P187" s="453">
        <v>3062015</v>
      </c>
    </row>
    <row r="188" spans="1:16" ht="11.25" x14ac:dyDescent="0.2">
      <c r="A188" s="37" t="s">
        <v>23</v>
      </c>
      <c r="B188" s="452" t="s">
        <v>1609</v>
      </c>
      <c r="C188" s="450" t="s">
        <v>1609</v>
      </c>
      <c r="D188" s="450" t="s">
        <v>1609</v>
      </c>
      <c r="E188" s="449" t="s">
        <v>1609</v>
      </c>
      <c r="F188" s="458" t="s">
        <v>1609</v>
      </c>
      <c r="G188" s="452" t="s">
        <v>1609</v>
      </c>
      <c r="H188" s="450" t="s">
        <v>1609</v>
      </c>
      <c r="I188" s="450" t="s">
        <v>1609</v>
      </c>
      <c r="J188" s="449" t="s">
        <v>1609</v>
      </c>
      <c r="K188" s="453" t="s">
        <v>1609</v>
      </c>
      <c r="L188" s="460" t="s">
        <v>1616</v>
      </c>
      <c r="M188" s="450" t="s">
        <v>1616</v>
      </c>
      <c r="N188" s="450" t="s">
        <v>1616</v>
      </c>
      <c r="O188" s="449" t="s">
        <v>1616</v>
      </c>
      <c r="P188" s="453" t="s">
        <v>1616</v>
      </c>
    </row>
    <row r="189" spans="1:16" ht="11.25" x14ac:dyDescent="0.2">
      <c r="A189" s="37" t="s">
        <v>24</v>
      </c>
      <c r="B189" s="452" t="s">
        <v>1616</v>
      </c>
      <c r="C189" s="450" t="s">
        <v>1616</v>
      </c>
      <c r="D189" s="450" t="s">
        <v>1616</v>
      </c>
      <c r="E189" s="449" t="s">
        <v>1616</v>
      </c>
      <c r="F189" s="458" t="s">
        <v>1616</v>
      </c>
      <c r="G189" s="452" t="s">
        <v>1616</v>
      </c>
      <c r="H189" s="450" t="s">
        <v>1616</v>
      </c>
      <c r="I189" s="450" t="s">
        <v>1616</v>
      </c>
      <c r="J189" s="449" t="s">
        <v>1616</v>
      </c>
      <c r="K189" s="453" t="s">
        <v>1616</v>
      </c>
      <c r="L189" s="460" t="s">
        <v>1616</v>
      </c>
      <c r="M189" s="450" t="s">
        <v>1616</v>
      </c>
      <c r="N189" s="450" t="s">
        <v>1616</v>
      </c>
      <c r="O189" s="449" t="s">
        <v>1616</v>
      </c>
      <c r="P189" s="453" t="s">
        <v>1616</v>
      </c>
    </row>
    <row r="190" spans="1:16" ht="11.25" x14ac:dyDescent="0.2">
      <c r="A190" s="37" t="s">
        <v>25</v>
      </c>
      <c r="B190" s="452" t="s">
        <v>1609</v>
      </c>
      <c r="C190" s="450" t="s">
        <v>1609</v>
      </c>
      <c r="D190" s="450" t="s">
        <v>1609</v>
      </c>
      <c r="E190" s="449" t="s">
        <v>1609</v>
      </c>
      <c r="F190" s="458" t="s">
        <v>1609</v>
      </c>
      <c r="G190" s="452" t="s">
        <v>1616</v>
      </c>
      <c r="H190" s="450" t="s">
        <v>1616</v>
      </c>
      <c r="I190" s="450" t="s">
        <v>1616</v>
      </c>
      <c r="J190" s="449" t="s">
        <v>1616</v>
      </c>
      <c r="K190" s="453" t="s">
        <v>1616</v>
      </c>
      <c r="L190" s="460" t="s">
        <v>1609</v>
      </c>
      <c r="M190" s="450" t="s">
        <v>1609</v>
      </c>
      <c r="N190" s="450" t="s">
        <v>1609</v>
      </c>
      <c r="O190" s="449" t="s">
        <v>1609</v>
      </c>
      <c r="P190" s="453" t="s">
        <v>1609</v>
      </c>
    </row>
    <row r="191" spans="1:16" ht="11.25" x14ac:dyDescent="0.2">
      <c r="A191" s="37" t="s">
        <v>26</v>
      </c>
      <c r="B191" s="452" t="s">
        <v>1616</v>
      </c>
      <c r="C191" s="450" t="s">
        <v>1616</v>
      </c>
      <c r="D191" s="450" t="s">
        <v>1616</v>
      </c>
      <c r="E191" s="449" t="s">
        <v>1616</v>
      </c>
      <c r="F191" s="458" t="s">
        <v>1616</v>
      </c>
      <c r="G191" s="452" t="s">
        <v>1616</v>
      </c>
      <c r="H191" s="450" t="s">
        <v>1616</v>
      </c>
      <c r="I191" s="450" t="s">
        <v>1616</v>
      </c>
      <c r="J191" s="449" t="s">
        <v>1616</v>
      </c>
      <c r="K191" s="453" t="s">
        <v>1616</v>
      </c>
      <c r="L191" s="460" t="s">
        <v>1616</v>
      </c>
      <c r="M191" s="450" t="s">
        <v>1616</v>
      </c>
      <c r="N191" s="450" t="s">
        <v>1616</v>
      </c>
      <c r="O191" s="449" t="s">
        <v>1616</v>
      </c>
      <c r="P191" s="453" t="s">
        <v>1616</v>
      </c>
    </row>
    <row r="192" spans="1:16" ht="11.25" x14ac:dyDescent="0.2">
      <c r="A192" s="37" t="s">
        <v>27</v>
      </c>
      <c r="B192" s="452" t="s">
        <v>1616</v>
      </c>
      <c r="C192" s="450" t="s">
        <v>1616</v>
      </c>
      <c r="D192" s="450" t="s">
        <v>1616</v>
      </c>
      <c r="E192" s="449" t="s">
        <v>1616</v>
      </c>
      <c r="F192" s="458" t="s">
        <v>1616</v>
      </c>
      <c r="G192" s="452" t="s">
        <v>1616</v>
      </c>
      <c r="H192" s="450" t="s">
        <v>1616</v>
      </c>
      <c r="I192" s="450" t="s">
        <v>1616</v>
      </c>
      <c r="J192" s="449" t="s">
        <v>1616</v>
      </c>
      <c r="K192" s="453" t="s">
        <v>1616</v>
      </c>
      <c r="L192" s="460" t="s">
        <v>127</v>
      </c>
      <c r="M192" s="450" t="s">
        <v>127</v>
      </c>
      <c r="N192" s="450" t="s">
        <v>127</v>
      </c>
      <c r="O192" s="449" t="s">
        <v>127</v>
      </c>
      <c r="P192" s="453" t="s">
        <v>127</v>
      </c>
    </row>
    <row r="193" spans="1:16" ht="11.25" x14ac:dyDescent="0.2">
      <c r="A193" s="37" t="s">
        <v>105</v>
      </c>
      <c r="B193" s="452" t="s">
        <v>1609</v>
      </c>
      <c r="C193" s="450" t="s">
        <v>1609</v>
      </c>
      <c r="D193" s="450" t="s">
        <v>1609</v>
      </c>
      <c r="E193" s="449" t="s">
        <v>1609</v>
      </c>
      <c r="F193" s="458" t="s">
        <v>1609</v>
      </c>
      <c r="G193" s="452" t="s">
        <v>1616</v>
      </c>
      <c r="H193" s="450" t="s">
        <v>1616</v>
      </c>
      <c r="I193" s="450" t="s">
        <v>1616</v>
      </c>
      <c r="J193" s="449" t="s">
        <v>1616</v>
      </c>
      <c r="K193" s="453" t="s">
        <v>1616</v>
      </c>
      <c r="L193" s="460" t="s">
        <v>1609</v>
      </c>
      <c r="M193" s="450" t="s">
        <v>1609</v>
      </c>
      <c r="N193" s="450" t="s">
        <v>1609</v>
      </c>
      <c r="O193" s="449" t="s">
        <v>1609</v>
      </c>
      <c r="P193" s="453" t="s">
        <v>1609</v>
      </c>
    </row>
    <row r="194" spans="1:16" ht="11.25" x14ac:dyDescent="0.2">
      <c r="A194" s="37" t="s">
        <v>28</v>
      </c>
      <c r="B194" s="452" t="s">
        <v>1616</v>
      </c>
      <c r="C194" s="450" t="s">
        <v>1616</v>
      </c>
      <c r="D194" s="450" t="s">
        <v>1616</v>
      </c>
      <c r="E194" s="449" t="s">
        <v>1616</v>
      </c>
      <c r="F194" s="458" t="s">
        <v>1616</v>
      </c>
      <c r="G194" s="452" t="s">
        <v>1616</v>
      </c>
      <c r="H194" s="450" t="s">
        <v>1616</v>
      </c>
      <c r="I194" s="450" t="s">
        <v>1616</v>
      </c>
      <c r="J194" s="449" t="s">
        <v>1616</v>
      </c>
      <c r="K194" s="453" t="s">
        <v>1616</v>
      </c>
      <c r="L194" s="460" t="s">
        <v>1616</v>
      </c>
      <c r="M194" s="450" t="s">
        <v>1616</v>
      </c>
      <c r="N194" s="450" t="s">
        <v>1616</v>
      </c>
      <c r="O194" s="449" t="s">
        <v>1616</v>
      </c>
      <c r="P194" s="453" t="s">
        <v>1616</v>
      </c>
    </row>
    <row r="195" spans="1:16" ht="11.25" x14ac:dyDescent="0.2">
      <c r="A195" s="37" t="s">
        <v>29</v>
      </c>
      <c r="B195" s="452">
        <v>7</v>
      </c>
      <c r="C195" s="451">
        <v>3.8</v>
      </c>
      <c r="D195" s="450">
        <v>8</v>
      </c>
      <c r="E195" s="449">
        <v>164909</v>
      </c>
      <c r="F195" s="458">
        <v>1684918</v>
      </c>
      <c r="G195" s="452" t="s">
        <v>1609</v>
      </c>
      <c r="H195" s="450" t="s">
        <v>1609</v>
      </c>
      <c r="I195" s="450" t="s">
        <v>1609</v>
      </c>
      <c r="J195" s="449" t="s">
        <v>1609</v>
      </c>
      <c r="K195" s="453" t="s">
        <v>1609</v>
      </c>
      <c r="L195" s="460" t="s">
        <v>1609</v>
      </c>
      <c r="M195" s="450" t="s">
        <v>1609</v>
      </c>
      <c r="N195" s="450" t="s">
        <v>1609</v>
      </c>
      <c r="O195" s="449" t="s">
        <v>1609</v>
      </c>
      <c r="P195" s="453" t="s">
        <v>1609</v>
      </c>
    </row>
    <row r="196" spans="1:16" ht="11.25" x14ac:dyDescent="0.2">
      <c r="A196" s="37" t="s">
        <v>30</v>
      </c>
      <c r="B196" s="452">
        <v>7</v>
      </c>
      <c r="C196" s="451">
        <v>3.8</v>
      </c>
      <c r="D196" s="450">
        <v>8</v>
      </c>
      <c r="E196" s="449">
        <v>164909</v>
      </c>
      <c r="F196" s="458">
        <v>1684918</v>
      </c>
      <c r="G196" s="452" t="s">
        <v>1609</v>
      </c>
      <c r="H196" s="450" t="s">
        <v>1609</v>
      </c>
      <c r="I196" s="450" t="s">
        <v>1609</v>
      </c>
      <c r="J196" s="449" t="s">
        <v>1609</v>
      </c>
      <c r="K196" s="453" t="s">
        <v>1609</v>
      </c>
      <c r="L196" s="460" t="s">
        <v>1609</v>
      </c>
      <c r="M196" s="450" t="s">
        <v>1609</v>
      </c>
      <c r="N196" s="450" t="s">
        <v>1609</v>
      </c>
      <c r="O196" s="449" t="s">
        <v>1609</v>
      </c>
      <c r="P196" s="453" t="s">
        <v>1609</v>
      </c>
    </row>
    <row r="197" spans="1:16" ht="11.25" x14ac:dyDescent="0.2">
      <c r="A197" s="37" t="s">
        <v>1664</v>
      </c>
      <c r="B197" s="452" t="s">
        <v>1616</v>
      </c>
      <c r="C197" s="450" t="s">
        <v>1616</v>
      </c>
      <c r="D197" s="450" t="s">
        <v>1616</v>
      </c>
      <c r="E197" s="449" t="s">
        <v>1616</v>
      </c>
      <c r="F197" s="458" t="s">
        <v>1616</v>
      </c>
      <c r="G197" s="452" t="s">
        <v>1616</v>
      </c>
      <c r="H197" s="450" t="s">
        <v>1616</v>
      </c>
      <c r="I197" s="450" t="s">
        <v>1616</v>
      </c>
      <c r="J197" s="449" t="s">
        <v>1616</v>
      </c>
      <c r="K197" s="453" t="s">
        <v>1616</v>
      </c>
      <c r="L197" s="460" t="s">
        <v>1616</v>
      </c>
      <c r="M197" s="450" t="s">
        <v>1616</v>
      </c>
      <c r="N197" s="450" t="s">
        <v>1616</v>
      </c>
      <c r="O197" s="449" t="s">
        <v>1616</v>
      </c>
      <c r="P197" s="453" t="s">
        <v>1616</v>
      </c>
    </row>
    <row r="198" spans="1:16" ht="11.25" x14ac:dyDescent="0.2">
      <c r="A198" s="37" t="s">
        <v>31</v>
      </c>
      <c r="B198" s="452">
        <v>8</v>
      </c>
      <c r="C198" s="451">
        <v>4.3</v>
      </c>
      <c r="D198" s="450">
        <v>12.5</v>
      </c>
      <c r="E198" s="449">
        <v>159285</v>
      </c>
      <c r="F198" s="458">
        <v>1481065</v>
      </c>
      <c r="G198" s="452" t="s">
        <v>1609</v>
      </c>
      <c r="H198" s="450" t="s">
        <v>1609</v>
      </c>
      <c r="I198" s="450" t="s">
        <v>1609</v>
      </c>
      <c r="J198" s="449" t="s">
        <v>1609</v>
      </c>
      <c r="K198" s="453" t="s">
        <v>1609</v>
      </c>
      <c r="L198" s="460" t="s">
        <v>1609</v>
      </c>
      <c r="M198" s="450" t="s">
        <v>1609</v>
      </c>
      <c r="N198" s="450" t="s">
        <v>1609</v>
      </c>
      <c r="O198" s="449" t="s">
        <v>1609</v>
      </c>
      <c r="P198" s="453" t="s">
        <v>1609</v>
      </c>
    </row>
    <row r="199" spans="1:16" ht="11.25" x14ac:dyDescent="0.2">
      <c r="A199" s="37" t="s">
        <v>32</v>
      </c>
      <c r="B199" s="452" t="s">
        <v>1616</v>
      </c>
      <c r="C199" s="450" t="s">
        <v>1616</v>
      </c>
      <c r="D199" s="450" t="s">
        <v>1616</v>
      </c>
      <c r="E199" s="449" t="s">
        <v>1616</v>
      </c>
      <c r="F199" s="458" t="s">
        <v>1616</v>
      </c>
      <c r="G199" s="452" t="s">
        <v>1616</v>
      </c>
      <c r="H199" s="450" t="s">
        <v>1616</v>
      </c>
      <c r="I199" s="450" t="s">
        <v>1616</v>
      </c>
      <c r="J199" s="449" t="s">
        <v>1616</v>
      </c>
      <c r="K199" s="453" t="s">
        <v>1616</v>
      </c>
      <c r="L199" s="460" t="s">
        <v>1616</v>
      </c>
      <c r="M199" s="450" t="s">
        <v>1616</v>
      </c>
      <c r="N199" s="450" t="s">
        <v>1616</v>
      </c>
      <c r="O199" s="449" t="s">
        <v>1616</v>
      </c>
      <c r="P199" s="453" t="s">
        <v>1616</v>
      </c>
    </row>
    <row r="200" spans="1:16" ht="11.25" x14ac:dyDescent="0.2">
      <c r="A200" s="36" t="s">
        <v>33</v>
      </c>
      <c r="B200" s="452">
        <v>14</v>
      </c>
      <c r="C200" s="451">
        <v>7.6</v>
      </c>
      <c r="D200" s="450">
        <v>1</v>
      </c>
      <c r="E200" s="449">
        <v>7590</v>
      </c>
      <c r="F200" s="458">
        <v>249972</v>
      </c>
      <c r="G200" s="452" t="s">
        <v>1609</v>
      </c>
      <c r="H200" s="450" t="s">
        <v>1609</v>
      </c>
      <c r="I200" s="450" t="s">
        <v>1609</v>
      </c>
      <c r="J200" s="449" t="s">
        <v>1609</v>
      </c>
      <c r="K200" s="453" t="s">
        <v>1609</v>
      </c>
      <c r="L200" s="460" t="s">
        <v>1610</v>
      </c>
      <c r="M200" s="450" t="s">
        <v>1610</v>
      </c>
      <c r="N200" s="450" t="s">
        <v>1610</v>
      </c>
      <c r="O200" s="449" t="s">
        <v>1610</v>
      </c>
      <c r="P200" s="453" t="s">
        <v>1610</v>
      </c>
    </row>
    <row r="201" spans="1:16" ht="11.25" x14ac:dyDescent="0.15">
      <c r="A201" s="34" t="s">
        <v>34</v>
      </c>
      <c r="B201" s="452">
        <v>147</v>
      </c>
      <c r="C201" s="450">
        <v>79.3</v>
      </c>
      <c r="D201" s="450">
        <v>2</v>
      </c>
      <c r="E201" s="449">
        <v>18617</v>
      </c>
      <c r="F201" s="458">
        <v>4469139</v>
      </c>
      <c r="G201" s="452">
        <v>80</v>
      </c>
      <c r="H201" s="450">
        <v>84.3</v>
      </c>
      <c r="I201" s="450">
        <v>2</v>
      </c>
      <c r="J201" s="449">
        <v>19094</v>
      </c>
      <c r="K201" s="453">
        <v>2742007</v>
      </c>
      <c r="L201" s="460">
        <v>67</v>
      </c>
      <c r="M201" s="450">
        <v>74.099999999999994</v>
      </c>
      <c r="N201" s="450">
        <v>2</v>
      </c>
      <c r="O201" s="449">
        <v>18617</v>
      </c>
      <c r="P201" s="453">
        <v>1727132</v>
      </c>
    </row>
    <row r="202" spans="1:16" ht="11.25" x14ac:dyDescent="0.2">
      <c r="A202" s="36" t="s">
        <v>35</v>
      </c>
      <c r="B202" s="452">
        <v>54</v>
      </c>
      <c r="C202" s="450">
        <v>29.1</v>
      </c>
      <c r="D202" s="450">
        <v>2</v>
      </c>
      <c r="E202" s="449">
        <v>17440</v>
      </c>
      <c r="F202" s="458">
        <v>1539448</v>
      </c>
      <c r="G202" s="452">
        <v>27</v>
      </c>
      <c r="H202" s="450">
        <v>28.5</v>
      </c>
      <c r="I202" s="450">
        <v>2</v>
      </c>
      <c r="J202" s="449">
        <v>17405</v>
      </c>
      <c r="K202" s="453">
        <v>926401</v>
      </c>
      <c r="L202" s="460">
        <v>27</v>
      </c>
      <c r="M202" s="450">
        <v>29.9</v>
      </c>
      <c r="N202" s="450">
        <v>2</v>
      </c>
      <c r="O202" s="449">
        <v>17474</v>
      </c>
      <c r="P202" s="453">
        <v>613047</v>
      </c>
    </row>
    <row r="203" spans="1:16" ht="11.25" x14ac:dyDescent="0.15">
      <c r="A203" s="34" t="s">
        <v>36</v>
      </c>
      <c r="B203" s="452">
        <v>347</v>
      </c>
      <c r="C203" s="450">
        <v>187.2</v>
      </c>
      <c r="D203" s="450">
        <v>2</v>
      </c>
      <c r="E203" s="449">
        <v>14130</v>
      </c>
      <c r="F203" s="458">
        <v>21566324</v>
      </c>
      <c r="G203" s="452">
        <v>186</v>
      </c>
      <c r="H203" s="450">
        <v>196</v>
      </c>
      <c r="I203" s="450">
        <v>2</v>
      </c>
      <c r="J203" s="449">
        <v>15362</v>
      </c>
      <c r="K203" s="453">
        <v>10431231</v>
      </c>
      <c r="L203" s="460">
        <v>161</v>
      </c>
      <c r="M203" s="450">
        <v>178</v>
      </c>
      <c r="N203" s="450">
        <v>2</v>
      </c>
      <c r="O203" s="449">
        <v>11461</v>
      </c>
      <c r="P203" s="453">
        <v>11135093</v>
      </c>
    </row>
    <row r="204" spans="1:16" ht="11.25" x14ac:dyDescent="0.2">
      <c r="A204" s="37" t="s">
        <v>37</v>
      </c>
      <c r="B204" s="452">
        <v>12</v>
      </c>
      <c r="C204" s="451">
        <v>6.5</v>
      </c>
      <c r="D204" s="450">
        <v>3</v>
      </c>
      <c r="E204" s="449">
        <v>21463</v>
      </c>
      <c r="F204" s="458">
        <v>263561</v>
      </c>
      <c r="G204" s="452" t="s">
        <v>1610</v>
      </c>
      <c r="H204" s="450" t="s">
        <v>1610</v>
      </c>
      <c r="I204" s="450" t="s">
        <v>1610</v>
      </c>
      <c r="J204" s="449" t="s">
        <v>1610</v>
      </c>
      <c r="K204" s="453" t="s">
        <v>1610</v>
      </c>
      <c r="L204" s="460" t="s">
        <v>1609</v>
      </c>
      <c r="M204" s="450" t="s">
        <v>1609</v>
      </c>
      <c r="N204" s="450" t="s">
        <v>1609</v>
      </c>
      <c r="O204" s="449" t="s">
        <v>1609</v>
      </c>
      <c r="P204" s="453" t="s">
        <v>1609</v>
      </c>
    </row>
    <row r="205" spans="1:16" ht="11.25" x14ac:dyDescent="0.2">
      <c r="A205" s="37" t="s">
        <v>38</v>
      </c>
      <c r="B205" s="452" t="s">
        <v>1616</v>
      </c>
      <c r="C205" s="450" t="s">
        <v>1616</v>
      </c>
      <c r="D205" s="450" t="s">
        <v>1616</v>
      </c>
      <c r="E205" s="449" t="s">
        <v>1616</v>
      </c>
      <c r="F205" s="458" t="s">
        <v>1616</v>
      </c>
      <c r="G205" s="452" t="s">
        <v>1616</v>
      </c>
      <c r="H205" s="450" t="s">
        <v>1616</v>
      </c>
      <c r="I205" s="450" t="s">
        <v>1616</v>
      </c>
      <c r="J205" s="449" t="s">
        <v>1616</v>
      </c>
      <c r="K205" s="453" t="s">
        <v>1616</v>
      </c>
      <c r="L205" s="460" t="s">
        <v>1616</v>
      </c>
      <c r="M205" s="450" t="s">
        <v>1616</v>
      </c>
      <c r="N205" s="450" t="s">
        <v>1616</v>
      </c>
      <c r="O205" s="449" t="s">
        <v>1616</v>
      </c>
      <c r="P205" s="453" t="s">
        <v>1616</v>
      </c>
    </row>
    <row r="206" spans="1:16" ht="11.25" x14ac:dyDescent="0.2">
      <c r="A206" s="37" t="s">
        <v>39</v>
      </c>
      <c r="B206" s="452">
        <v>247</v>
      </c>
      <c r="C206" s="450">
        <v>133.30000000000001</v>
      </c>
      <c r="D206" s="450">
        <v>2</v>
      </c>
      <c r="E206" s="449">
        <v>10878</v>
      </c>
      <c r="F206" s="458">
        <v>3989592</v>
      </c>
      <c r="G206" s="452">
        <v>138</v>
      </c>
      <c r="H206" s="450">
        <v>145.5</v>
      </c>
      <c r="I206" s="450">
        <v>2</v>
      </c>
      <c r="J206" s="449">
        <v>12041</v>
      </c>
      <c r="K206" s="453">
        <v>2392190</v>
      </c>
      <c r="L206" s="460">
        <v>109</v>
      </c>
      <c r="M206" s="450">
        <v>120.5</v>
      </c>
      <c r="N206" s="450">
        <v>1</v>
      </c>
      <c r="O206" s="449">
        <v>9707</v>
      </c>
      <c r="P206" s="453">
        <v>1597402</v>
      </c>
    </row>
    <row r="207" spans="1:16" ht="11.25" x14ac:dyDescent="0.15">
      <c r="A207" s="34" t="s">
        <v>40</v>
      </c>
      <c r="B207" s="452">
        <v>9</v>
      </c>
      <c r="C207" s="451">
        <v>4.9000000000000004</v>
      </c>
      <c r="D207" s="450">
        <v>2</v>
      </c>
      <c r="E207" s="449">
        <v>30162</v>
      </c>
      <c r="F207" s="458">
        <v>328635</v>
      </c>
      <c r="G207" s="452">
        <v>9</v>
      </c>
      <c r="H207" s="451">
        <v>9.5</v>
      </c>
      <c r="I207" s="450">
        <v>2</v>
      </c>
      <c r="J207" s="449">
        <v>30162</v>
      </c>
      <c r="K207" s="453">
        <v>328635</v>
      </c>
      <c r="L207" s="460" t="s">
        <v>1616</v>
      </c>
      <c r="M207" s="450" t="s">
        <v>1616</v>
      </c>
      <c r="N207" s="450" t="s">
        <v>1616</v>
      </c>
      <c r="O207" s="449" t="s">
        <v>1616</v>
      </c>
      <c r="P207" s="453" t="s">
        <v>1616</v>
      </c>
    </row>
    <row r="208" spans="1:16" ht="11.25" x14ac:dyDescent="0.2">
      <c r="A208" s="37" t="s">
        <v>41</v>
      </c>
      <c r="B208" s="452" t="s">
        <v>1616</v>
      </c>
      <c r="C208" s="450" t="s">
        <v>1616</v>
      </c>
      <c r="D208" s="450" t="s">
        <v>1616</v>
      </c>
      <c r="E208" s="449" t="s">
        <v>1616</v>
      </c>
      <c r="F208" s="458" t="s">
        <v>1616</v>
      </c>
      <c r="G208" s="452" t="s">
        <v>1616</v>
      </c>
      <c r="H208" s="450" t="s">
        <v>1616</v>
      </c>
      <c r="I208" s="450" t="s">
        <v>1616</v>
      </c>
      <c r="J208" s="449" t="s">
        <v>1616</v>
      </c>
      <c r="K208" s="453" t="s">
        <v>1616</v>
      </c>
      <c r="L208" s="460" t="s">
        <v>1616</v>
      </c>
      <c r="M208" s="450" t="s">
        <v>1616</v>
      </c>
      <c r="N208" s="450" t="s">
        <v>1616</v>
      </c>
      <c r="O208" s="449" t="s">
        <v>1616</v>
      </c>
      <c r="P208" s="453" t="s">
        <v>1616</v>
      </c>
    </row>
    <row r="209" spans="1:18" ht="11.25" x14ac:dyDescent="0.2">
      <c r="A209" s="37" t="s">
        <v>42</v>
      </c>
      <c r="B209" s="452" t="s">
        <v>1616</v>
      </c>
      <c r="C209" s="450" t="s">
        <v>1616</v>
      </c>
      <c r="D209" s="450" t="s">
        <v>1616</v>
      </c>
      <c r="E209" s="449" t="s">
        <v>1616</v>
      </c>
      <c r="F209" s="458" t="s">
        <v>1616</v>
      </c>
      <c r="G209" s="452" t="s">
        <v>1616</v>
      </c>
      <c r="H209" s="450" t="s">
        <v>1616</v>
      </c>
      <c r="I209" s="450" t="s">
        <v>1616</v>
      </c>
      <c r="J209" s="449" t="s">
        <v>1616</v>
      </c>
      <c r="K209" s="453" t="s">
        <v>1616</v>
      </c>
      <c r="L209" s="460" t="s">
        <v>1616</v>
      </c>
      <c r="M209" s="450" t="s">
        <v>1616</v>
      </c>
      <c r="N209" s="450" t="s">
        <v>1616</v>
      </c>
      <c r="O209" s="449" t="s">
        <v>1616</v>
      </c>
      <c r="P209" s="453" t="s">
        <v>1616</v>
      </c>
    </row>
    <row r="210" spans="1:18" ht="11.25" x14ac:dyDescent="0.2">
      <c r="A210" s="37" t="s">
        <v>43</v>
      </c>
      <c r="B210" s="452" t="s">
        <v>1616</v>
      </c>
      <c r="C210" s="450" t="s">
        <v>1616</v>
      </c>
      <c r="D210" s="450" t="s">
        <v>1616</v>
      </c>
      <c r="E210" s="449" t="s">
        <v>1616</v>
      </c>
      <c r="F210" s="458" t="s">
        <v>1616</v>
      </c>
      <c r="G210" s="452" t="s">
        <v>1616</v>
      </c>
      <c r="H210" s="450" t="s">
        <v>1616</v>
      </c>
      <c r="I210" s="450" t="s">
        <v>1616</v>
      </c>
      <c r="J210" s="449" t="s">
        <v>1616</v>
      </c>
      <c r="K210" s="453" t="s">
        <v>1616</v>
      </c>
      <c r="L210" s="460" t="s">
        <v>1616</v>
      </c>
      <c r="M210" s="450" t="s">
        <v>1616</v>
      </c>
      <c r="N210" s="450" t="s">
        <v>1616</v>
      </c>
      <c r="O210" s="449" t="s">
        <v>1616</v>
      </c>
      <c r="P210" s="453" t="s">
        <v>1616</v>
      </c>
    </row>
    <row r="211" spans="1:18" ht="11.25" x14ac:dyDescent="0.2">
      <c r="A211" s="37" t="s">
        <v>44</v>
      </c>
      <c r="B211" s="452" t="s">
        <v>1616</v>
      </c>
      <c r="C211" s="450" t="s">
        <v>1616</v>
      </c>
      <c r="D211" s="450" t="s">
        <v>1616</v>
      </c>
      <c r="E211" s="449" t="s">
        <v>1616</v>
      </c>
      <c r="F211" s="458" t="s">
        <v>1616</v>
      </c>
      <c r="G211" s="452" t="s">
        <v>1616</v>
      </c>
      <c r="H211" s="450" t="s">
        <v>1616</v>
      </c>
      <c r="I211" s="450" t="s">
        <v>1616</v>
      </c>
      <c r="J211" s="449" t="s">
        <v>1616</v>
      </c>
      <c r="K211" s="453" t="s">
        <v>1616</v>
      </c>
      <c r="L211" s="460" t="s">
        <v>1616</v>
      </c>
      <c r="M211" s="450" t="s">
        <v>1616</v>
      </c>
      <c r="N211" s="450" t="s">
        <v>1616</v>
      </c>
      <c r="O211" s="449" t="s">
        <v>1616</v>
      </c>
      <c r="P211" s="453" t="s">
        <v>1616</v>
      </c>
    </row>
    <row r="212" spans="1:18" ht="11.25" x14ac:dyDescent="0.2">
      <c r="A212" s="37" t="s">
        <v>45</v>
      </c>
      <c r="B212" s="452" t="s">
        <v>1616</v>
      </c>
      <c r="C212" s="450" t="s">
        <v>1616</v>
      </c>
      <c r="D212" s="450" t="s">
        <v>1616</v>
      </c>
      <c r="E212" s="449" t="s">
        <v>1616</v>
      </c>
      <c r="F212" s="458" t="s">
        <v>1616</v>
      </c>
      <c r="G212" s="452" t="s">
        <v>1616</v>
      </c>
      <c r="H212" s="450" t="s">
        <v>1616</v>
      </c>
      <c r="I212" s="450" t="s">
        <v>1616</v>
      </c>
      <c r="J212" s="449" t="s">
        <v>1616</v>
      </c>
      <c r="K212" s="453" t="s">
        <v>1616</v>
      </c>
      <c r="L212" s="460" t="s">
        <v>1616</v>
      </c>
      <c r="M212" s="450" t="s">
        <v>1616</v>
      </c>
      <c r="N212" s="450" t="s">
        <v>1616</v>
      </c>
      <c r="O212" s="449" t="s">
        <v>1616</v>
      </c>
      <c r="P212" s="453" t="s">
        <v>1616</v>
      </c>
    </row>
    <row r="213" spans="1:18" ht="11.25" x14ac:dyDescent="0.2">
      <c r="A213" s="38" t="s">
        <v>46</v>
      </c>
      <c r="B213" s="452" t="s">
        <v>1616</v>
      </c>
      <c r="C213" s="450" t="s">
        <v>1616</v>
      </c>
      <c r="D213" s="450" t="s">
        <v>1616</v>
      </c>
      <c r="E213" s="449" t="s">
        <v>1616</v>
      </c>
      <c r="F213" s="458" t="s">
        <v>1616</v>
      </c>
      <c r="G213" s="452" t="s">
        <v>1616</v>
      </c>
      <c r="H213" s="450" t="s">
        <v>1616</v>
      </c>
      <c r="I213" s="450" t="s">
        <v>1616</v>
      </c>
      <c r="J213" s="449" t="s">
        <v>1616</v>
      </c>
      <c r="K213" s="453" t="s">
        <v>1616</v>
      </c>
      <c r="L213" s="460" t="s">
        <v>1616</v>
      </c>
      <c r="M213" s="450" t="s">
        <v>1616</v>
      </c>
      <c r="N213" s="450" t="s">
        <v>1616</v>
      </c>
      <c r="O213" s="449" t="s">
        <v>1616</v>
      </c>
      <c r="P213" s="453" t="s">
        <v>1616</v>
      </c>
    </row>
    <row r="214" spans="1:18" ht="11.25" x14ac:dyDescent="0.2">
      <c r="A214" s="38" t="s">
        <v>47</v>
      </c>
      <c r="B214" s="452" t="s">
        <v>1616</v>
      </c>
      <c r="C214" s="450" t="s">
        <v>1616</v>
      </c>
      <c r="D214" s="450" t="s">
        <v>1616</v>
      </c>
      <c r="E214" s="449" t="s">
        <v>1616</v>
      </c>
      <c r="F214" s="458" t="s">
        <v>1616</v>
      </c>
      <c r="G214" s="452" t="s">
        <v>1616</v>
      </c>
      <c r="H214" s="450" t="s">
        <v>1616</v>
      </c>
      <c r="I214" s="450" t="s">
        <v>1616</v>
      </c>
      <c r="J214" s="449" t="s">
        <v>1616</v>
      </c>
      <c r="K214" s="453" t="s">
        <v>1616</v>
      </c>
      <c r="L214" s="460" t="s">
        <v>1616</v>
      </c>
      <c r="M214" s="450" t="s">
        <v>1616</v>
      </c>
      <c r="N214" s="450" t="s">
        <v>1616</v>
      </c>
      <c r="O214" s="449" t="s">
        <v>1616</v>
      </c>
      <c r="P214" s="453" t="s">
        <v>1616</v>
      </c>
    </row>
    <row r="215" spans="1:18" ht="11.25" x14ac:dyDescent="0.2">
      <c r="A215" s="40" t="s">
        <v>1651</v>
      </c>
      <c r="B215" s="454" t="s">
        <v>1616</v>
      </c>
      <c r="C215" s="455" t="s">
        <v>1616</v>
      </c>
      <c r="D215" s="455" t="s">
        <v>1616</v>
      </c>
      <c r="E215" s="456" t="s">
        <v>1616</v>
      </c>
      <c r="F215" s="459" t="s">
        <v>1616</v>
      </c>
      <c r="G215" s="454" t="s">
        <v>1616</v>
      </c>
      <c r="H215" s="455" t="s">
        <v>1616</v>
      </c>
      <c r="I215" s="455" t="s">
        <v>1616</v>
      </c>
      <c r="J215" s="456" t="s">
        <v>1616</v>
      </c>
      <c r="K215" s="457" t="s">
        <v>1616</v>
      </c>
      <c r="L215" s="462" t="s">
        <v>1616</v>
      </c>
      <c r="M215" s="455" t="s">
        <v>1616</v>
      </c>
      <c r="N215" s="455" t="s">
        <v>1616</v>
      </c>
      <c r="O215" s="456" t="s">
        <v>1616</v>
      </c>
      <c r="P215" s="457" t="s">
        <v>1616</v>
      </c>
      <c r="R215" s="443"/>
    </row>
    <row r="216" spans="1:18" ht="11.25" customHeight="1" x14ac:dyDescent="0.15"/>
    <row r="217" spans="1:18" ht="11.25" customHeight="1" x14ac:dyDescent="0.15"/>
    <row r="218" spans="1:18" ht="11.25" customHeight="1" x14ac:dyDescent="0.15">
      <c r="R218" s="443"/>
    </row>
    <row r="219" spans="1:18" ht="11.25" customHeight="1" x14ac:dyDescent="0.15"/>
    <row r="220" spans="1:18" ht="11.25" customHeight="1" x14ac:dyDescent="0.15"/>
    <row r="221" spans="1:18" ht="11.25" customHeight="1" x14ac:dyDescent="0.15"/>
    <row r="222" spans="1:18" ht="11.25" customHeight="1" x14ac:dyDescent="0.15"/>
    <row r="223" spans="1:18" ht="11.25" customHeight="1" x14ac:dyDescent="0.15"/>
    <row r="224" spans="1:18" ht="11.25" customHeight="1" x14ac:dyDescent="0.15"/>
    <row r="225" spans="1:16" ht="11.25" customHeight="1" x14ac:dyDescent="0.15"/>
    <row r="226" spans="1:16" ht="11.25" customHeight="1" x14ac:dyDescent="0.15"/>
    <row r="227" spans="1:16" ht="11.25" customHeight="1" x14ac:dyDescent="0.15"/>
    <row r="228" spans="1:16" ht="11.25" customHeight="1" x14ac:dyDescent="0.15"/>
    <row r="229" spans="1:16" ht="11.25" customHeight="1" x14ac:dyDescent="0.15"/>
    <row r="230" spans="1:16" ht="11.25" customHeight="1" x14ac:dyDescent="0.15"/>
    <row r="231" spans="1:16" ht="11.25" customHeight="1" x14ac:dyDescent="0.15"/>
    <row r="232" spans="1:16" ht="11.25" x14ac:dyDescent="0.2">
      <c r="A232" s="46" t="s">
        <v>112</v>
      </c>
      <c r="B232" s="559" t="s">
        <v>2</v>
      </c>
      <c r="C232" s="560"/>
      <c r="D232" s="560"/>
      <c r="E232" s="560"/>
      <c r="F232" s="561"/>
      <c r="G232" s="559" t="s">
        <v>3</v>
      </c>
      <c r="H232" s="560"/>
      <c r="I232" s="560"/>
      <c r="J232" s="560"/>
      <c r="K232" s="561"/>
      <c r="L232" s="559" t="s">
        <v>4</v>
      </c>
      <c r="M232" s="560"/>
      <c r="N232" s="560"/>
      <c r="O232" s="560"/>
      <c r="P232" s="561"/>
    </row>
    <row r="233" spans="1:16" ht="11.25" x14ac:dyDescent="0.2">
      <c r="A233" s="10"/>
      <c r="B233" s="11"/>
      <c r="C233" s="12"/>
      <c r="D233" s="17" t="s">
        <v>5</v>
      </c>
      <c r="E233" s="14" t="s">
        <v>5</v>
      </c>
      <c r="F233" s="15" t="s">
        <v>6</v>
      </c>
      <c r="G233" s="11"/>
      <c r="H233" s="12"/>
      <c r="I233" s="17" t="s">
        <v>5</v>
      </c>
      <c r="J233" s="14" t="s">
        <v>5</v>
      </c>
      <c r="K233" s="15" t="s">
        <v>6</v>
      </c>
      <c r="L233" s="11"/>
      <c r="M233" s="12"/>
      <c r="N233" s="17" t="s">
        <v>5</v>
      </c>
      <c r="O233" s="14" t="s">
        <v>5</v>
      </c>
      <c r="P233" s="15" t="s">
        <v>6</v>
      </c>
    </row>
    <row r="234" spans="1:16" ht="11.25" x14ac:dyDescent="0.2">
      <c r="A234" s="10"/>
      <c r="B234" s="557" t="s">
        <v>7</v>
      </c>
      <c r="C234" s="558"/>
      <c r="D234" s="17" t="s">
        <v>8</v>
      </c>
      <c r="E234" s="14" t="s">
        <v>9</v>
      </c>
      <c r="F234" s="15" t="s">
        <v>9</v>
      </c>
      <c r="G234" s="557" t="s">
        <v>7</v>
      </c>
      <c r="H234" s="558"/>
      <c r="I234" s="17" t="s">
        <v>8</v>
      </c>
      <c r="J234" s="14" t="s">
        <v>9</v>
      </c>
      <c r="K234" s="15" t="s">
        <v>9</v>
      </c>
      <c r="L234" s="557" t="s">
        <v>7</v>
      </c>
      <c r="M234" s="558"/>
      <c r="N234" s="17" t="s">
        <v>8</v>
      </c>
      <c r="O234" s="14" t="s">
        <v>9</v>
      </c>
      <c r="P234" s="15" t="s">
        <v>9</v>
      </c>
    </row>
    <row r="235" spans="1:16" ht="11.25" x14ac:dyDescent="0.2">
      <c r="A235" s="18" t="s">
        <v>10</v>
      </c>
      <c r="B235" s="19" t="s">
        <v>11</v>
      </c>
      <c r="C235" s="21" t="s">
        <v>12</v>
      </c>
      <c r="D235" s="13" t="s">
        <v>13</v>
      </c>
      <c r="E235" s="14" t="s">
        <v>14</v>
      </c>
      <c r="F235" s="14" t="s">
        <v>14</v>
      </c>
      <c r="G235" s="440" t="s">
        <v>11</v>
      </c>
      <c r="H235" s="21" t="s">
        <v>12</v>
      </c>
      <c r="I235" s="13" t="s">
        <v>13</v>
      </c>
      <c r="J235" s="14" t="s">
        <v>14</v>
      </c>
      <c r="K235" s="14" t="s">
        <v>14</v>
      </c>
      <c r="L235" s="19" t="s">
        <v>11</v>
      </c>
      <c r="M235" s="21" t="s">
        <v>12</v>
      </c>
      <c r="N235" s="17" t="s">
        <v>13</v>
      </c>
      <c r="O235" s="14" t="s">
        <v>14</v>
      </c>
      <c r="P235" s="14" t="s">
        <v>14</v>
      </c>
    </row>
    <row r="236" spans="1:16" ht="11.25" x14ac:dyDescent="0.15">
      <c r="A236" s="85" t="s">
        <v>49</v>
      </c>
      <c r="B236" s="463">
        <v>242</v>
      </c>
      <c r="C236" s="464">
        <v>130.6</v>
      </c>
      <c r="D236" s="464">
        <v>2</v>
      </c>
      <c r="E236" s="465">
        <v>20544</v>
      </c>
      <c r="F236" s="472">
        <v>9981844</v>
      </c>
      <c r="G236" s="463">
        <v>139</v>
      </c>
      <c r="H236" s="464">
        <v>146.5</v>
      </c>
      <c r="I236" s="464">
        <v>2</v>
      </c>
      <c r="J236" s="465">
        <v>20285</v>
      </c>
      <c r="K236" s="466">
        <v>5944766</v>
      </c>
      <c r="L236" s="474">
        <v>103</v>
      </c>
      <c r="M236" s="464">
        <v>113.9</v>
      </c>
      <c r="N236" s="464">
        <v>2</v>
      </c>
      <c r="O236" s="465">
        <v>21386</v>
      </c>
      <c r="P236" s="466">
        <v>4037078</v>
      </c>
    </row>
    <row r="237" spans="1:16" ht="11.25" x14ac:dyDescent="0.2">
      <c r="A237" s="37" t="s">
        <v>50</v>
      </c>
      <c r="B237" s="467">
        <v>8</v>
      </c>
      <c r="C237" s="451">
        <v>4.3</v>
      </c>
      <c r="D237" s="450">
        <v>14</v>
      </c>
      <c r="E237" s="449">
        <v>117880</v>
      </c>
      <c r="F237" s="458">
        <v>767082</v>
      </c>
      <c r="G237" s="467" t="s">
        <v>1609</v>
      </c>
      <c r="H237" s="450" t="s">
        <v>1609</v>
      </c>
      <c r="I237" s="450" t="s">
        <v>1609</v>
      </c>
      <c r="J237" s="449" t="s">
        <v>1609</v>
      </c>
      <c r="K237" s="468" t="s">
        <v>1609</v>
      </c>
      <c r="L237" s="460" t="s">
        <v>1609</v>
      </c>
      <c r="M237" s="450" t="s">
        <v>1609</v>
      </c>
      <c r="N237" s="450" t="s">
        <v>1609</v>
      </c>
      <c r="O237" s="449" t="s">
        <v>1609</v>
      </c>
      <c r="P237" s="468" t="s">
        <v>1609</v>
      </c>
    </row>
    <row r="238" spans="1:16" ht="11.25" x14ac:dyDescent="0.2">
      <c r="A238" s="37" t="s">
        <v>51</v>
      </c>
      <c r="B238" s="467" t="s">
        <v>1616</v>
      </c>
      <c r="C238" s="450" t="s">
        <v>1616</v>
      </c>
      <c r="D238" s="450" t="s">
        <v>1616</v>
      </c>
      <c r="E238" s="449" t="s">
        <v>1616</v>
      </c>
      <c r="F238" s="458" t="s">
        <v>1616</v>
      </c>
      <c r="G238" s="467" t="s">
        <v>1616</v>
      </c>
      <c r="H238" s="450" t="s">
        <v>1616</v>
      </c>
      <c r="I238" s="450" t="s">
        <v>1616</v>
      </c>
      <c r="J238" s="449" t="s">
        <v>1616</v>
      </c>
      <c r="K238" s="468" t="s">
        <v>1616</v>
      </c>
      <c r="L238" s="460" t="s">
        <v>1616</v>
      </c>
      <c r="M238" s="450" t="s">
        <v>1616</v>
      </c>
      <c r="N238" s="450" t="s">
        <v>1616</v>
      </c>
      <c r="O238" s="449" t="s">
        <v>1616</v>
      </c>
      <c r="P238" s="468" t="s">
        <v>1616</v>
      </c>
    </row>
    <row r="239" spans="1:16" ht="11.25" x14ac:dyDescent="0.15">
      <c r="A239" s="86" t="s">
        <v>52</v>
      </c>
      <c r="B239" s="467">
        <v>21</v>
      </c>
      <c r="C239" s="476">
        <v>11.3</v>
      </c>
      <c r="D239" s="450">
        <v>2</v>
      </c>
      <c r="E239" s="449">
        <v>20331</v>
      </c>
      <c r="F239" s="458">
        <v>659332</v>
      </c>
      <c r="G239" s="467">
        <v>10</v>
      </c>
      <c r="H239" s="451">
        <v>10.5</v>
      </c>
      <c r="I239" s="450">
        <v>2.5</v>
      </c>
      <c r="J239" s="449">
        <v>26315</v>
      </c>
      <c r="K239" s="468">
        <v>379621</v>
      </c>
      <c r="L239" s="460">
        <v>11</v>
      </c>
      <c r="M239" s="451">
        <v>12.2</v>
      </c>
      <c r="N239" s="450">
        <v>2</v>
      </c>
      <c r="O239" s="449">
        <v>14777</v>
      </c>
      <c r="P239" s="468">
        <v>279711</v>
      </c>
    </row>
    <row r="240" spans="1:16" ht="11.25" x14ac:dyDescent="0.15">
      <c r="A240" s="86" t="s">
        <v>53</v>
      </c>
      <c r="B240" s="467">
        <v>33</v>
      </c>
      <c r="C240" s="450">
        <v>17.8</v>
      </c>
      <c r="D240" s="450">
        <v>1</v>
      </c>
      <c r="E240" s="449">
        <v>12707</v>
      </c>
      <c r="F240" s="458">
        <v>652200</v>
      </c>
      <c r="G240" s="467">
        <v>21</v>
      </c>
      <c r="H240" s="476">
        <v>22.1</v>
      </c>
      <c r="I240" s="450">
        <v>1</v>
      </c>
      <c r="J240" s="449">
        <v>12707</v>
      </c>
      <c r="K240" s="468">
        <v>326084</v>
      </c>
      <c r="L240" s="460">
        <v>12</v>
      </c>
      <c r="M240" s="451">
        <v>13.3</v>
      </c>
      <c r="N240" s="450">
        <v>1.5</v>
      </c>
      <c r="O240" s="449">
        <v>13388</v>
      </c>
      <c r="P240" s="468">
        <v>326116</v>
      </c>
    </row>
    <row r="241" spans="1:16" ht="11.25" x14ac:dyDescent="0.2">
      <c r="A241" s="36" t="s">
        <v>54</v>
      </c>
      <c r="B241" s="467">
        <v>64</v>
      </c>
      <c r="C241" s="450">
        <v>34.5</v>
      </c>
      <c r="D241" s="450">
        <v>3</v>
      </c>
      <c r="E241" s="449">
        <v>32997</v>
      </c>
      <c r="F241" s="458">
        <v>6641436</v>
      </c>
      <c r="G241" s="467">
        <v>32</v>
      </c>
      <c r="H241" s="450">
        <v>33.700000000000003</v>
      </c>
      <c r="I241" s="450">
        <v>2.5</v>
      </c>
      <c r="J241" s="449">
        <v>32630</v>
      </c>
      <c r="K241" s="468">
        <v>2629598</v>
      </c>
      <c r="L241" s="460">
        <v>32</v>
      </c>
      <c r="M241" s="450">
        <v>35.4</v>
      </c>
      <c r="N241" s="450">
        <v>3</v>
      </c>
      <c r="O241" s="449">
        <v>35069</v>
      </c>
      <c r="P241" s="468">
        <v>4011838</v>
      </c>
    </row>
    <row r="242" spans="1:16" ht="11.25" x14ac:dyDescent="0.2">
      <c r="A242" s="36" t="s">
        <v>55</v>
      </c>
      <c r="B242" s="467">
        <v>47</v>
      </c>
      <c r="C242" s="450">
        <v>25.4</v>
      </c>
      <c r="D242" s="450">
        <v>3</v>
      </c>
      <c r="E242" s="449">
        <v>39166</v>
      </c>
      <c r="F242" s="458">
        <v>6053597</v>
      </c>
      <c r="G242" s="467">
        <v>26</v>
      </c>
      <c r="H242" s="450">
        <v>27.4</v>
      </c>
      <c r="I242" s="450">
        <v>3</v>
      </c>
      <c r="J242" s="449">
        <v>35843</v>
      </c>
      <c r="K242" s="468">
        <v>2509298</v>
      </c>
      <c r="L242" s="460">
        <v>21</v>
      </c>
      <c r="M242" s="476">
        <v>23.2</v>
      </c>
      <c r="N242" s="450">
        <v>3</v>
      </c>
      <c r="O242" s="449">
        <v>46008</v>
      </c>
      <c r="P242" s="468">
        <v>3544299</v>
      </c>
    </row>
    <row r="243" spans="1:16" ht="11.25" x14ac:dyDescent="0.15">
      <c r="A243" s="86" t="s">
        <v>56</v>
      </c>
      <c r="B243" s="467">
        <v>33</v>
      </c>
      <c r="C243" s="450">
        <v>17.8</v>
      </c>
      <c r="D243" s="450">
        <v>2</v>
      </c>
      <c r="E243" s="449">
        <v>33904</v>
      </c>
      <c r="F243" s="458">
        <v>4321930</v>
      </c>
      <c r="G243" s="467">
        <v>17</v>
      </c>
      <c r="H243" s="476">
        <v>17.899999999999999</v>
      </c>
      <c r="I243" s="450">
        <v>2</v>
      </c>
      <c r="J243" s="449">
        <v>26654</v>
      </c>
      <c r="K243" s="468">
        <v>1132230</v>
      </c>
      <c r="L243" s="460">
        <v>16</v>
      </c>
      <c r="M243" s="476">
        <v>17.7</v>
      </c>
      <c r="N243" s="450">
        <v>3.5</v>
      </c>
      <c r="O243" s="449">
        <v>44857</v>
      </c>
      <c r="P243" s="468">
        <v>3189700</v>
      </c>
    </row>
    <row r="244" spans="1:16" ht="11.25" x14ac:dyDescent="0.2">
      <c r="A244" s="37" t="s">
        <v>113</v>
      </c>
      <c r="B244" s="467" t="s">
        <v>1616</v>
      </c>
      <c r="C244" s="450" t="s">
        <v>1616</v>
      </c>
      <c r="D244" s="450" t="s">
        <v>1616</v>
      </c>
      <c r="E244" s="449" t="s">
        <v>1616</v>
      </c>
      <c r="F244" s="458" t="s">
        <v>1616</v>
      </c>
      <c r="G244" s="467" t="s">
        <v>1616</v>
      </c>
      <c r="H244" s="450" t="s">
        <v>1616</v>
      </c>
      <c r="I244" s="450" t="s">
        <v>1616</v>
      </c>
      <c r="J244" s="449" t="s">
        <v>1616</v>
      </c>
      <c r="K244" s="468" t="s">
        <v>1616</v>
      </c>
      <c r="L244" s="460" t="s">
        <v>1616</v>
      </c>
      <c r="M244" s="450" t="s">
        <v>1616</v>
      </c>
      <c r="N244" s="450" t="s">
        <v>1616</v>
      </c>
      <c r="O244" s="449" t="s">
        <v>1616</v>
      </c>
      <c r="P244" s="468" t="s">
        <v>1616</v>
      </c>
    </row>
    <row r="245" spans="1:16" ht="11.25" x14ac:dyDescent="0.2">
      <c r="A245" s="37" t="s">
        <v>57</v>
      </c>
      <c r="B245" s="467" t="s">
        <v>1616</v>
      </c>
      <c r="C245" s="450" t="s">
        <v>1616</v>
      </c>
      <c r="D245" s="450" t="s">
        <v>1616</v>
      </c>
      <c r="E245" s="449" t="s">
        <v>1616</v>
      </c>
      <c r="F245" s="458" t="s">
        <v>1616</v>
      </c>
      <c r="G245" s="467" t="s">
        <v>1616</v>
      </c>
      <c r="H245" s="450" t="s">
        <v>1616</v>
      </c>
      <c r="I245" s="450" t="s">
        <v>1616</v>
      </c>
      <c r="J245" s="449" t="s">
        <v>1616</v>
      </c>
      <c r="K245" s="468" t="s">
        <v>1616</v>
      </c>
      <c r="L245" s="460" t="s">
        <v>1616</v>
      </c>
      <c r="M245" s="450" t="s">
        <v>1616</v>
      </c>
      <c r="N245" s="450" t="s">
        <v>1616</v>
      </c>
      <c r="O245" s="449" t="s">
        <v>1616</v>
      </c>
      <c r="P245" s="468" t="s">
        <v>1616</v>
      </c>
    </row>
    <row r="246" spans="1:16" ht="11.25" x14ac:dyDescent="0.2">
      <c r="A246" s="37" t="s">
        <v>58</v>
      </c>
      <c r="B246" s="467" t="s">
        <v>1616</v>
      </c>
      <c r="C246" s="450" t="s">
        <v>1616</v>
      </c>
      <c r="D246" s="450" t="s">
        <v>1616</v>
      </c>
      <c r="E246" s="449" t="s">
        <v>1616</v>
      </c>
      <c r="F246" s="458" t="s">
        <v>1616</v>
      </c>
      <c r="G246" s="467" t="s">
        <v>1616</v>
      </c>
      <c r="H246" s="450" t="s">
        <v>1616</v>
      </c>
      <c r="I246" s="450" t="s">
        <v>1616</v>
      </c>
      <c r="J246" s="449" t="s">
        <v>1616</v>
      </c>
      <c r="K246" s="468" t="s">
        <v>1616</v>
      </c>
      <c r="L246" s="460" t="s">
        <v>1616</v>
      </c>
      <c r="M246" s="450" t="s">
        <v>1616</v>
      </c>
      <c r="N246" s="450" t="s">
        <v>1616</v>
      </c>
      <c r="O246" s="449" t="s">
        <v>1616</v>
      </c>
      <c r="P246" s="468" t="s">
        <v>1616</v>
      </c>
    </row>
    <row r="247" spans="1:16" ht="11.25" x14ac:dyDescent="0.2">
      <c r="A247" s="37" t="s">
        <v>59</v>
      </c>
      <c r="B247" s="467" t="s">
        <v>1609</v>
      </c>
      <c r="C247" s="450" t="s">
        <v>1609</v>
      </c>
      <c r="D247" s="450" t="s">
        <v>1609</v>
      </c>
      <c r="E247" s="449" t="s">
        <v>1609</v>
      </c>
      <c r="F247" s="458" t="s">
        <v>1609</v>
      </c>
      <c r="G247" s="467" t="s">
        <v>1616</v>
      </c>
      <c r="H247" s="450" t="s">
        <v>1616</v>
      </c>
      <c r="I247" s="450" t="s">
        <v>1616</v>
      </c>
      <c r="J247" s="449" t="s">
        <v>1616</v>
      </c>
      <c r="K247" s="468" t="s">
        <v>1616</v>
      </c>
      <c r="L247" s="460" t="s">
        <v>1609</v>
      </c>
      <c r="M247" s="450" t="s">
        <v>1609</v>
      </c>
      <c r="N247" s="450" t="s">
        <v>1609</v>
      </c>
      <c r="O247" s="449" t="s">
        <v>1609</v>
      </c>
      <c r="P247" s="468" t="s">
        <v>1609</v>
      </c>
    </row>
    <row r="248" spans="1:16" ht="11.25" x14ac:dyDescent="0.2">
      <c r="A248" s="35" t="s">
        <v>60</v>
      </c>
      <c r="B248" s="467">
        <v>15</v>
      </c>
      <c r="C248" s="476">
        <v>8.1</v>
      </c>
      <c r="D248" s="450">
        <v>2</v>
      </c>
      <c r="E248" s="449">
        <v>18159</v>
      </c>
      <c r="F248" s="458">
        <v>676829</v>
      </c>
      <c r="G248" s="467" t="s">
        <v>1610</v>
      </c>
      <c r="H248" s="450" t="s">
        <v>1610</v>
      </c>
      <c r="I248" s="450" t="s">
        <v>1610</v>
      </c>
      <c r="J248" s="449" t="s">
        <v>1610</v>
      </c>
      <c r="K248" s="468" t="s">
        <v>1610</v>
      </c>
      <c r="L248" s="460" t="s">
        <v>1609</v>
      </c>
      <c r="M248" s="450" t="s">
        <v>1609</v>
      </c>
      <c r="N248" s="450" t="s">
        <v>1609</v>
      </c>
      <c r="O248" s="449" t="s">
        <v>1609</v>
      </c>
      <c r="P248" s="468" t="s">
        <v>1609</v>
      </c>
    </row>
    <row r="249" spans="1:16" ht="11.25" x14ac:dyDescent="0.2">
      <c r="A249" s="37" t="s">
        <v>61</v>
      </c>
      <c r="B249" s="467" t="s">
        <v>1609</v>
      </c>
      <c r="C249" s="450" t="s">
        <v>1609</v>
      </c>
      <c r="D249" s="450" t="s">
        <v>1609</v>
      </c>
      <c r="E249" s="449" t="s">
        <v>1609</v>
      </c>
      <c r="F249" s="458" t="s">
        <v>1609</v>
      </c>
      <c r="G249" s="467" t="s">
        <v>1609</v>
      </c>
      <c r="H249" s="450" t="s">
        <v>1609</v>
      </c>
      <c r="I249" s="450" t="s">
        <v>1609</v>
      </c>
      <c r="J249" s="449" t="s">
        <v>1609</v>
      </c>
      <c r="K249" s="468" t="s">
        <v>1609</v>
      </c>
      <c r="L249" s="460" t="s">
        <v>1609</v>
      </c>
      <c r="M249" s="450" t="s">
        <v>1609</v>
      </c>
      <c r="N249" s="450" t="s">
        <v>1609</v>
      </c>
      <c r="O249" s="449" t="s">
        <v>1609</v>
      </c>
      <c r="P249" s="468" t="s">
        <v>1609</v>
      </c>
    </row>
    <row r="250" spans="1:16" ht="11.25" x14ac:dyDescent="0.15">
      <c r="A250" s="86" t="s">
        <v>62</v>
      </c>
      <c r="B250" s="467">
        <v>10</v>
      </c>
      <c r="C250" s="451">
        <v>5.4</v>
      </c>
      <c r="D250" s="450">
        <v>3</v>
      </c>
      <c r="E250" s="449">
        <v>42587</v>
      </c>
      <c r="F250" s="458">
        <v>800629</v>
      </c>
      <c r="G250" s="467" t="s">
        <v>1609</v>
      </c>
      <c r="H250" s="450" t="s">
        <v>1609</v>
      </c>
      <c r="I250" s="450" t="s">
        <v>1609</v>
      </c>
      <c r="J250" s="449" t="s">
        <v>1609</v>
      </c>
      <c r="K250" s="468" t="s">
        <v>1609</v>
      </c>
      <c r="L250" s="460" t="s">
        <v>1609</v>
      </c>
      <c r="M250" s="450" t="s">
        <v>1609</v>
      </c>
      <c r="N250" s="450" t="s">
        <v>1609</v>
      </c>
      <c r="O250" s="449" t="s">
        <v>1609</v>
      </c>
      <c r="P250" s="468" t="s">
        <v>1609</v>
      </c>
    </row>
    <row r="251" spans="1:16" ht="11.25" x14ac:dyDescent="0.15">
      <c r="A251" s="34" t="s">
        <v>63</v>
      </c>
      <c r="B251" s="467">
        <v>2283</v>
      </c>
      <c r="C251" s="450">
        <v>1231.9000000000001</v>
      </c>
      <c r="D251" s="450">
        <v>2</v>
      </c>
      <c r="E251" s="449">
        <v>13463</v>
      </c>
      <c r="F251" s="458">
        <v>59565641</v>
      </c>
      <c r="G251" s="467">
        <v>1359</v>
      </c>
      <c r="H251" s="450">
        <v>1432.4</v>
      </c>
      <c r="I251" s="450">
        <v>2</v>
      </c>
      <c r="J251" s="449">
        <v>13343</v>
      </c>
      <c r="K251" s="468">
        <v>32992450</v>
      </c>
      <c r="L251" s="460">
        <v>924</v>
      </c>
      <c r="M251" s="450">
        <v>1021.6</v>
      </c>
      <c r="N251" s="450">
        <v>2</v>
      </c>
      <c r="O251" s="449">
        <v>13654</v>
      </c>
      <c r="P251" s="468">
        <v>26573191</v>
      </c>
    </row>
    <row r="252" spans="1:16" ht="11.25" x14ac:dyDescent="0.2">
      <c r="A252" s="37" t="s">
        <v>64</v>
      </c>
      <c r="B252" s="467">
        <v>40</v>
      </c>
      <c r="C252" s="450">
        <v>21.6</v>
      </c>
      <c r="D252" s="450">
        <v>1</v>
      </c>
      <c r="E252" s="449">
        <v>10996</v>
      </c>
      <c r="F252" s="458">
        <v>1086395</v>
      </c>
      <c r="G252" s="467">
        <v>28</v>
      </c>
      <c r="H252" s="450">
        <v>29.5</v>
      </c>
      <c r="I252" s="450">
        <v>1</v>
      </c>
      <c r="J252" s="449">
        <v>11126</v>
      </c>
      <c r="K252" s="468">
        <v>936554</v>
      </c>
      <c r="L252" s="460">
        <v>12</v>
      </c>
      <c r="M252" s="451">
        <v>13.3</v>
      </c>
      <c r="N252" s="450">
        <v>1</v>
      </c>
      <c r="O252" s="449">
        <v>9964</v>
      </c>
      <c r="P252" s="468">
        <v>149841</v>
      </c>
    </row>
    <row r="253" spans="1:16" ht="11.25" x14ac:dyDescent="0.2">
      <c r="A253" s="37" t="s">
        <v>65</v>
      </c>
      <c r="B253" s="467">
        <v>435</v>
      </c>
      <c r="C253" s="450">
        <v>234.7</v>
      </c>
      <c r="D253" s="450">
        <v>2</v>
      </c>
      <c r="E253" s="449">
        <v>13870</v>
      </c>
      <c r="F253" s="458">
        <v>10392088</v>
      </c>
      <c r="G253" s="467">
        <v>245</v>
      </c>
      <c r="H253" s="450">
        <v>258.2</v>
      </c>
      <c r="I253" s="450">
        <v>2</v>
      </c>
      <c r="J253" s="449">
        <v>13687</v>
      </c>
      <c r="K253" s="468">
        <v>4690964</v>
      </c>
      <c r="L253" s="460">
        <v>190</v>
      </c>
      <c r="M253" s="450">
        <v>210.1</v>
      </c>
      <c r="N253" s="450">
        <v>2</v>
      </c>
      <c r="O253" s="449">
        <v>14172</v>
      </c>
      <c r="P253" s="468">
        <v>5701124</v>
      </c>
    </row>
    <row r="254" spans="1:16" ht="11.25" x14ac:dyDescent="0.2">
      <c r="A254" s="37" t="s">
        <v>66</v>
      </c>
      <c r="B254" s="467">
        <v>509</v>
      </c>
      <c r="C254" s="450">
        <v>274.7</v>
      </c>
      <c r="D254" s="450">
        <v>1</v>
      </c>
      <c r="E254" s="449">
        <v>11000</v>
      </c>
      <c r="F254" s="458">
        <v>7834771</v>
      </c>
      <c r="G254" s="467">
        <v>324</v>
      </c>
      <c r="H254" s="450">
        <v>341.5</v>
      </c>
      <c r="I254" s="450">
        <v>1</v>
      </c>
      <c r="J254" s="449">
        <v>11494</v>
      </c>
      <c r="K254" s="468">
        <v>5174138</v>
      </c>
      <c r="L254" s="460">
        <v>185</v>
      </c>
      <c r="M254" s="450">
        <v>204.5</v>
      </c>
      <c r="N254" s="450">
        <v>1</v>
      </c>
      <c r="O254" s="449">
        <v>10565</v>
      </c>
      <c r="P254" s="468">
        <v>2660633</v>
      </c>
    </row>
    <row r="255" spans="1:16" ht="11.25" x14ac:dyDescent="0.2">
      <c r="A255" s="37" t="s">
        <v>67</v>
      </c>
      <c r="B255" s="467">
        <v>508</v>
      </c>
      <c r="C255" s="450">
        <v>274.10000000000002</v>
      </c>
      <c r="D255" s="450">
        <v>1</v>
      </c>
      <c r="E255" s="449">
        <v>11004</v>
      </c>
      <c r="F255" s="458">
        <v>7824897</v>
      </c>
      <c r="G255" s="467">
        <v>323</v>
      </c>
      <c r="H255" s="450">
        <v>340.5</v>
      </c>
      <c r="I255" s="450">
        <v>1</v>
      </c>
      <c r="J255" s="449">
        <v>11497</v>
      </c>
      <c r="K255" s="468">
        <v>5164264</v>
      </c>
      <c r="L255" s="460">
        <v>185</v>
      </c>
      <c r="M255" s="450">
        <v>204.5</v>
      </c>
      <c r="N255" s="450">
        <v>1</v>
      </c>
      <c r="O255" s="449">
        <v>10565</v>
      </c>
      <c r="P255" s="468">
        <v>2660633</v>
      </c>
    </row>
    <row r="256" spans="1:16" ht="11.25" x14ac:dyDescent="0.2">
      <c r="A256" s="37" t="s">
        <v>68</v>
      </c>
      <c r="B256" s="467">
        <v>29</v>
      </c>
      <c r="C256" s="450">
        <v>15.6</v>
      </c>
      <c r="D256" s="450">
        <v>3</v>
      </c>
      <c r="E256" s="449">
        <v>28826</v>
      </c>
      <c r="F256" s="458">
        <v>2029044</v>
      </c>
      <c r="G256" s="467">
        <v>21</v>
      </c>
      <c r="H256" s="476">
        <v>22.1</v>
      </c>
      <c r="I256" s="450">
        <v>3</v>
      </c>
      <c r="J256" s="449">
        <v>28826</v>
      </c>
      <c r="K256" s="468">
        <v>1553399</v>
      </c>
      <c r="L256" s="460">
        <v>8</v>
      </c>
      <c r="M256" s="451">
        <v>8.8000000000000007</v>
      </c>
      <c r="N256" s="450">
        <v>3</v>
      </c>
      <c r="O256" s="449">
        <v>39037</v>
      </c>
      <c r="P256" s="468">
        <v>475645</v>
      </c>
    </row>
    <row r="257" spans="1:16" ht="11.25" x14ac:dyDescent="0.15">
      <c r="A257" s="34" t="s">
        <v>69</v>
      </c>
      <c r="B257" s="467">
        <v>254</v>
      </c>
      <c r="C257" s="450">
        <v>137.1</v>
      </c>
      <c r="D257" s="450">
        <v>2</v>
      </c>
      <c r="E257" s="449">
        <v>22702</v>
      </c>
      <c r="F257" s="458">
        <v>9324952</v>
      </c>
      <c r="G257" s="467">
        <v>159</v>
      </c>
      <c r="H257" s="450">
        <v>167.6</v>
      </c>
      <c r="I257" s="450">
        <v>2</v>
      </c>
      <c r="J257" s="449">
        <v>24032</v>
      </c>
      <c r="K257" s="468">
        <v>5211083</v>
      </c>
      <c r="L257" s="460">
        <v>95</v>
      </c>
      <c r="M257" s="450">
        <v>105</v>
      </c>
      <c r="N257" s="450">
        <v>2</v>
      </c>
      <c r="O257" s="449">
        <v>19867</v>
      </c>
      <c r="P257" s="468">
        <v>4113869</v>
      </c>
    </row>
    <row r="258" spans="1:16" ht="11.25" x14ac:dyDescent="0.2">
      <c r="A258" s="37" t="s">
        <v>70</v>
      </c>
      <c r="B258" s="467" t="s">
        <v>1616</v>
      </c>
      <c r="C258" s="450" t="s">
        <v>1616</v>
      </c>
      <c r="D258" s="450" t="s">
        <v>1616</v>
      </c>
      <c r="E258" s="449" t="s">
        <v>1616</v>
      </c>
      <c r="F258" s="458" t="s">
        <v>1616</v>
      </c>
      <c r="G258" s="467" t="s">
        <v>1616</v>
      </c>
      <c r="H258" s="450" t="s">
        <v>1616</v>
      </c>
      <c r="I258" s="450" t="s">
        <v>1616</v>
      </c>
      <c r="J258" s="449" t="s">
        <v>1616</v>
      </c>
      <c r="K258" s="468" t="s">
        <v>1616</v>
      </c>
      <c r="L258" s="460" t="s">
        <v>1616</v>
      </c>
      <c r="M258" s="450" t="s">
        <v>1616</v>
      </c>
      <c r="N258" s="450" t="s">
        <v>1616</v>
      </c>
      <c r="O258" s="449" t="s">
        <v>1616</v>
      </c>
      <c r="P258" s="468" t="s">
        <v>1616</v>
      </c>
    </row>
    <row r="259" spans="1:16" ht="11.25" x14ac:dyDescent="0.2">
      <c r="A259" s="37" t="s">
        <v>71</v>
      </c>
      <c r="B259" s="467">
        <v>28</v>
      </c>
      <c r="C259" s="450">
        <v>15.1</v>
      </c>
      <c r="D259" s="450">
        <v>4</v>
      </c>
      <c r="E259" s="449">
        <v>39106</v>
      </c>
      <c r="F259" s="458">
        <v>1250301</v>
      </c>
      <c r="G259" s="467">
        <v>16</v>
      </c>
      <c r="H259" s="476">
        <v>16.899999999999999</v>
      </c>
      <c r="I259" s="450">
        <v>3.5</v>
      </c>
      <c r="J259" s="449">
        <v>39106</v>
      </c>
      <c r="K259" s="468">
        <v>671959</v>
      </c>
      <c r="L259" s="460">
        <v>12</v>
      </c>
      <c r="M259" s="451">
        <v>13.3</v>
      </c>
      <c r="N259" s="450">
        <v>4</v>
      </c>
      <c r="O259" s="449">
        <v>38693</v>
      </c>
      <c r="P259" s="468">
        <v>578342</v>
      </c>
    </row>
    <row r="260" spans="1:16" ht="11.25" x14ac:dyDescent="0.2">
      <c r="A260" s="37" t="s">
        <v>72</v>
      </c>
      <c r="B260" s="467">
        <v>28</v>
      </c>
      <c r="C260" s="450">
        <v>15.1</v>
      </c>
      <c r="D260" s="450">
        <v>1.5</v>
      </c>
      <c r="E260" s="449">
        <v>26347</v>
      </c>
      <c r="F260" s="458">
        <v>823460</v>
      </c>
      <c r="G260" s="467" t="s">
        <v>1610</v>
      </c>
      <c r="H260" s="450" t="s">
        <v>1610</v>
      </c>
      <c r="I260" s="450" t="s">
        <v>1610</v>
      </c>
      <c r="J260" s="449" t="s">
        <v>1610</v>
      </c>
      <c r="K260" s="468" t="s">
        <v>1610</v>
      </c>
      <c r="L260" s="460" t="s">
        <v>1609</v>
      </c>
      <c r="M260" s="450" t="s">
        <v>1609</v>
      </c>
      <c r="N260" s="450" t="s">
        <v>1609</v>
      </c>
      <c r="O260" s="449" t="s">
        <v>1609</v>
      </c>
      <c r="P260" s="468" t="s">
        <v>1609</v>
      </c>
    </row>
    <row r="261" spans="1:16" ht="11.25" x14ac:dyDescent="0.2">
      <c r="A261" s="37" t="s">
        <v>73</v>
      </c>
      <c r="B261" s="467">
        <v>28</v>
      </c>
      <c r="C261" s="450">
        <v>15.1</v>
      </c>
      <c r="D261" s="450">
        <v>2</v>
      </c>
      <c r="E261" s="449">
        <v>14400</v>
      </c>
      <c r="F261" s="458">
        <v>541306</v>
      </c>
      <c r="G261" s="467">
        <v>20</v>
      </c>
      <c r="H261" s="476">
        <v>21.1</v>
      </c>
      <c r="I261" s="450">
        <v>2</v>
      </c>
      <c r="J261" s="449">
        <v>14400</v>
      </c>
      <c r="K261" s="468">
        <v>378302</v>
      </c>
      <c r="L261" s="460">
        <v>8</v>
      </c>
      <c r="M261" s="451">
        <v>8.8000000000000007</v>
      </c>
      <c r="N261" s="450">
        <v>1.5</v>
      </c>
      <c r="O261" s="449">
        <v>12664</v>
      </c>
      <c r="P261" s="468">
        <v>163004</v>
      </c>
    </row>
    <row r="262" spans="1:16" ht="11.25" x14ac:dyDescent="0.2">
      <c r="A262" s="37" t="s">
        <v>74</v>
      </c>
      <c r="B262" s="467">
        <v>53</v>
      </c>
      <c r="C262" s="450">
        <v>28.6</v>
      </c>
      <c r="D262" s="450">
        <v>2</v>
      </c>
      <c r="E262" s="449">
        <v>17745</v>
      </c>
      <c r="F262" s="458">
        <v>2561113</v>
      </c>
      <c r="G262" s="467">
        <v>30</v>
      </c>
      <c r="H262" s="450">
        <v>31.6</v>
      </c>
      <c r="I262" s="450">
        <v>2</v>
      </c>
      <c r="J262" s="449">
        <v>23323</v>
      </c>
      <c r="K262" s="468">
        <v>1107237</v>
      </c>
      <c r="L262" s="460">
        <v>23</v>
      </c>
      <c r="M262" s="476">
        <v>25.4</v>
      </c>
      <c r="N262" s="450">
        <v>1</v>
      </c>
      <c r="O262" s="449">
        <v>10232</v>
      </c>
      <c r="P262" s="468">
        <v>1453876</v>
      </c>
    </row>
    <row r="263" spans="1:16" ht="11.25" x14ac:dyDescent="0.2">
      <c r="A263" s="37" t="s">
        <v>75</v>
      </c>
      <c r="B263" s="467" t="s">
        <v>1616</v>
      </c>
      <c r="C263" s="450" t="s">
        <v>1616</v>
      </c>
      <c r="D263" s="450" t="s">
        <v>1616</v>
      </c>
      <c r="E263" s="449" t="s">
        <v>1616</v>
      </c>
      <c r="F263" s="458" t="s">
        <v>1616</v>
      </c>
      <c r="G263" s="467" t="s">
        <v>1616</v>
      </c>
      <c r="H263" s="450" t="s">
        <v>1616</v>
      </c>
      <c r="I263" s="450" t="s">
        <v>1616</v>
      </c>
      <c r="J263" s="449" t="s">
        <v>1616</v>
      </c>
      <c r="K263" s="468" t="s">
        <v>1616</v>
      </c>
      <c r="L263" s="460" t="s">
        <v>1616</v>
      </c>
      <c r="M263" s="450" t="s">
        <v>1616</v>
      </c>
      <c r="N263" s="450" t="s">
        <v>1616</v>
      </c>
      <c r="O263" s="449" t="s">
        <v>1616</v>
      </c>
      <c r="P263" s="468" t="s">
        <v>1616</v>
      </c>
    </row>
    <row r="264" spans="1:16" ht="11.25" x14ac:dyDescent="0.2">
      <c r="A264" s="37" t="s">
        <v>76</v>
      </c>
      <c r="B264" s="467" t="s">
        <v>1616</v>
      </c>
      <c r="C264" s="450" t="s">
        <v>1616</v>
      </c>
      <c r="D264" s="450" t="s">
        <v>1616</v>
      </c>
      <c r="E264" s="449" t="s">
        <v>1616</v>
      </c>
      <c r="F264" s="458" t="s">
        <v>1616</v>
      </c>
      <c r="G264" s="467" t="s">
        <v>1616</v>
      </c>
      <c r="H264" s="450" t="s">
        <v>1616</v>
      </c>
      <c r="I264" s="450" t="s">
        <v>1616</v>
      </c>
      <c r="J264" s="449" t="s">
        <v>1616</v>
      </c>
      <c r="K264" s="468" t="s">
        <v>1616</v>
      </c>
      <c r="L264" s="460" t="s">
        <v>1616</v>
      </c>
      <c r="M264" s="450" t="s">
        <v>1616</v>
      </c>
      <c r="N264" s="450" t="s">
        <v>1616</v>
      </c>
      <c r="O264" s="449" t="s">
        <v>1616</v>
      </c>
      <c r="P264" s="468" t="s">
        <v>1616</v>
      </c>
    </row>
    <row r="265" spans="1:16" ht="11.25" x14ac:dyDescent="0.2">
      <c r="A265" s="87" t="s">
        <v>77</v>
      </c>
      <c r="B265" s="469" t="s">
        <v>1609</v>
      </c>
      <c r="C265" s="482" t="s">
        <v>1609</v>
      </c>
      <c r="D265" s="482" t="s">
        <v>1609</v>
      </c>
      <c r="E265" s="470" t="s">
        <v>1609</v>
      </c>
      <c r="F265" s="473" t="s">
        <v>1609</v>
      </c>
      <c r="G265" s="469" t="s">
        <v>1609</v>
      </c>
      <c r="H265" s="482" t="s">
        <v>1609</v>
      </c>
      <c r="I265" s="482" t="s">
        <v>1609</v>
      </c>
      <c r="J265" s="470" t="s">
        <v>1609</v>
      </c>
      <c r="K265" s="471" t="s">
        <v>1609</v>
      </c>
      <c r="L265" s="475" t="s">
        <v>1609</v>
      </c>
      <c r="M265" s="482" t="s">
        <v>1609</v>
      </c>
      <c r="N265" s="482" t="s">
        <v>1609</v>
      </c>
      <c r="O265" s="470" t="s">
        <v>1609</v>
      </c>
      <c r="P265" s="471" t="s">
        <v>1609</v>
      </c>
    </row>
    <row r="266" spans="1:16" ht="11.25" customHeight="1" x14ac:dyDescent="0.15"/>
    <row r="267" spans="1:16" ht="11.25" customHeight="1" x14ac:dyDescent="0.15"/>
    <row r="268" spans="1:16" ht="11.25" customHeight="1" x14ac:dyDescent="0.15"/>
    <row r="269" spans="1:16" ht="11.25" customHeight="1" x14ac:dyDescent="0.15"/>
    <row r="270" spans="1:16" ht="11.25" customHeight="1" x14ac:dyDescent="0.15"/>
    <row r="271" spans="1:16" ht="11.25" customHeight="1" x14ac:dyDescent="0.15"/>
    <row r="272" spans="1:16" ht="11.25" customHeight="1" x14ac:dyDescent="0.15"/>
    <row r="273" spans="21:21" ht="11.25" customHeight="1" x14ac:dyDescent="0.15"/>
    <row r="274" spans="21:21" ht="11.25" customHeight="1" x14ac:dyDescent="0.15"/>
    <row r="275" spans="21:21" ht="11.25" customHeight="1" x14ac:dyDescent="0.15"/>
    <row r="276" spans="21:21" ht="11.25" customHeight="1" x14ac:dyDescent="0.15"/>
    <row r="277" spans="21:21" ht="11.25" customHeight="1" x14ac:dyDescent="0.15"/>
    <row r="278" spans="21:21" ht="11.25" customHeight="1" x14ac:dyDescent="0.15"/>
    <row r="279" spans="21:21" ht="11.25" customHeight="1" x14ac:dyDescent="0.15">
      <c r="U279" s="443"/>
    </row>
    <row r="280" spans="21:21" ht="11.25" customHeight="1" x14ac:dyDescent="0.15"/>
    <row r="281" spans="21:21" ht="11.25" customHeight="1" x14ac:dyDescent="0.15"/>
    <row r="282" spans="21:21" ht="11.25" customHeight="1" x14ac:dyDescent="0.15"/>
    <row r="283" spans="21:21" ht="11.25" customHeight="1" x14ac:dyDescent="0.15"/>
    <row r="284" spans="21:21" ht="11.25" customHeight="1" x14ac:dyDescent="0.15"/>
    <row r="285" spans="21:21" ht="11.25" customHeight="1" x14ac:dyDescent="0.15"/>
    <row r="286" spans="21:21" ht="11.25" customHeight="1" x14ac:dyDescent="0.15"/>
    <row r="287" spans="21:21" ht="11.25" customHeight="1" x14ac:dyDescent="0.15"/>
    <row r="288" spans="21:21" ht="11.25" customHeight="1" x14ac:dyDescent="0.15"/>
    <row r="289" spans="1:16" ht="11.25" customHeight="1" x14ac:dyDescent="0.15"/>
    <row r="290" spans="1:16" ht="11.25" customHeight="1" x14ac:dyDescent="0.15"/>
    <row r="291" spans="1:16" ht="11.25" customHeight="1" x14ac:dyDescent="0.15"/>
    <row r="292" spans="1:16" ht="11.25" customHeight="1" x14ac:dyDescent="0.15"/>
    <row r="293" spans="1:16" ht="11.25" x14ac:dyDescent="0.2">
      <c r="A293" s="46" t="s">
        <v>112</v>
      </c>
      <c r="B293" s="559" t="s">
        <v>2</v>
      </c>
      <c r="C293" s="560"/>
      <c r="D293" s="560"/>
      <c r="E293" s="560"/>
      <c r="F293" s="561"/>
      <c r="G293" s="559" t="s">
        <v>3</v>
      </c>
      <c r="H293" s="560"/>
      <c r="I293" s="560"/>
      <c r="J293" s="560"/>
      <c r="K293" s="561"/>
      <c r="L293" s="559" t="s">
        <v>4</v>
      </c>
      <c r="M293" s="560"/>
      <c r="N293" s="560"/>
      <c r="O293" s="560"/>
      <c r="P293" s="561"/>
    </row>
    <row r="294" spans="1:16" ht="11.25" x14ac:dyDescent="0.2">
      <c r="A294" s="10"/>
      <c r="B294" s="11"/>
      <c r="C294" s="12"/>
      <c r="D294" s="17" t="s">
        <v>5</v>
      </c>
      <c r="E294" s="14" t="s">
        <v>5</v>
      </c>
      <c r="F294" s="15" t="s">
        <v>6</v>
      </c>
      <c r="G294" s="11"/>
      <c r="H294" s="12"/>
      <c r="I294" s="17" t="s">
        <v>5</v>
      </c>
      <c r="J294" s="14" t="s">
        <v>5</v>
      </c>
      <c r="K294" s="15" t="s">
        <v>6</v>
      </c>
      <c r="L294" s="11"/>
      <c r="M294" s="12"/>
      <c r="N294" s="17" t="s">
        <v>5</v>
      </c>
      <c r="O294" s="14" t="s">
        <v>5</v>
      </c>
      <c r="P294" s="15" t="s">
        <v>6</v>
      </c>
    </row>
    <row r="295" spans="1:16" ht="11.25" x14ac:dyDescent="0.2">
      <c r="A295" s="10"/>
      <c r="B295" s="557" t="s">
        <v>7</v>
      </c>
      <c r="C295" s="558"/>
      <c r="D295" s="17" t="s">
        <v>8</v>
      </c>
      <c r="E295" s="14" t="s">
        <v>9</v>
      </c>
      <c r="F295" s="15" t="s">
        <v>9</v>
      </c>
      <c r="G295" s="557" t="s">
        <v>7</v>
      </c>
      <c r="H295" s="558"/>
      <c r="I295" s="17" t="s">
        <v>8</v>
      </c>
      <c r="J295" s="14" t="s">
        <v>9</v>
      </c>
      <c r="K295" s="15" t="s">
        <v>9</v>
      </c>
      <c r="L295" s="557" t="s">
        <v>7</v>
      </c>
      <c r="M295" s="558"/>
      <c r="N295" s="17" t="s">
        <v>8</v>
      </c>
      <c r="O295" s="14" t="s">
        <v>9</v>
      </c>
      <c r="P295" s="15" t="s">
        <v>9</v>
      </c>
    </row>
    <row r="296" spans="1:16" ht="11.25" x14ac:dyDescent="0.2">
      <c r="A296" s="18" t="s">
        <v>78</v>
      </c>
      <c r="B296" s="19" t="s">
        <v>11</v>
      </c>
      <c r="C296" s="21" t="s">
        <v>12</v>
      </c>
      <c r="D296" s="13" t="s">
        <v>13</v>
      </c>
      <c r="E296" s="14" t="s">
        <v>14</v>
      </c>
      <c r="F296" s="14" t="s">
        <v>14</v>
      </c>
      <c r="G296" s="440" t="s">
        <v>11</v>
      </c>
      <c r="H296" s="21" t="s">
        <v>12</v>
      </c>
      <c r="I296" s="13" t="s">
        <v>13</v>
      </c>
      <c r="J296" s="14" t="s">
        <v>14</v>
      </c>
      <c r="K296" s="14" t="s">
        <v>14</v>
      </c>
      <c r="L296" s="19" t="s">
        <v>11</v>
      </c>
      <c r="M296" s="21" t="s">
        <v>12</v>
      </c>
      <c r="N296" s="17" t="s">
        <v>13</v>
      </c>
      <c r="O296" s="14" t="s">
        <v>14</v>
      </c>
      <c r="P296" s="14" t="s">
        <v>14</v>
      </c>
    </row>
    <row r="297" spans="1:16" ht="11.25" x14ac:dyDescent="0.15">
      <c r="A297" s="85" t="s">
        <v>79</v>
      </c>
      <c r="B297" s="463">
        <v>204</v>
      </c>
      <c r="C297" s="464">
        <v>110.1</v>
      </c>
      <c r="D297" s="464">
        <v>2</v>
      </c>
      <c r="E297" s="465">
        <v>14842</v>
      </c>
      <c r="F297" s="472">
        <v>3620383</v>
      </c>
      <c r="G297" s="463">
        <v>100</v>
      </c>
      <c r="H297" s="464">
        <v>105.4</v>
      </c>
      <c r="I297" s="464">
        <v>2</v>
      </c>
      <c r="J297" s="465">
        <v>13652</v>
      </c>
      <c r="K297" s="466">
        <v>1761998</v>
      </c>
      <c r="L297" s="474">
        <v>104</v>
      </c>
      <c r="M297" s="464">
        <v>115</v>
      </c>
      <c r="N297" s="464">
        <v>2</v>
      </c>
      <c r="O297" s="465">
        <v>15742</v>
      </c>
      <c r="P297" s="466">
        <v>1858385</v>
      </c>
    </row>
    <row r="298" spans="1:16" ht="11.25" x14ac:dyDescent="0.2">
      <c r="A298" s="37" t="s">
        <v>80</v>
      </c>
      <c r="B298" s="467">
        <v>191</v>
      </c>
      <c r="C298" s="450">
        <v>103.1</v>
      </c>
      <c r="D298" s="450">
        <v>2</v>
      </c>
      <c r="E298" s="449">
        <v>14936</v>
      </c>
      <c r="F298" s="458">
        <v>3433527</v>
      </c>
      <c r="G298" s="467">
        <v>92</v>
      </c>
      <c r="H298" s="450">
        <v>97</v>
      </c>
      <c r="I298" s="450">
        <v>2</v>
      </c>
      <c r="J298" s="449">
        <v>13652</v>
      </c>
      <c r="K298" s="468">
        <v>1641765</v>
      </c>
      <c r="L298" s="460">
        <v>99</v>
      </c>
      <c r="M298" s="450">
        <v>109.5</v>
      </c>
      <c r="N298" s="450">
        <v>2</v>
      </c>
      <c r="O298" s="449">
        <v>15877</v>
      </c>
      <c r="P298" s="468">
        <v>1791762</v>
      </c>
    </row>
    <row r="299" spans="1:16" ht="11.25" x14ac:dyDescent="0.15">
      <c r="A299" s="34" t="s">
        <v>81</v>
      </c>
      <c r="B299" s="467">
        <v>76</v>
      </c>
      <c r="C299" s="450">
        <v>41</v>
      </c>
      <c r="D299" s="450">
        <v>2</v>
      </c>
      <c r="E299" s="449">
        <v>28687</v>
      </c>
      <c r="F299" s="458">
        <v>2568901</v>
      </c>
      <c r="G299" s="467">
        <v>46</v>
      </c>
      <c r="H299" s="450">
        <v>48.5</v>
      </c>
      <c r="I299" s="450">
        <v>2</v>
      </c>
      <c r="J299" s="449">
        <v>28693</v>
      </c>
      <c r="K299" s="468">
        <v>1657583</v>
      </c>
      <c r="L299" s="460">
        <v>30</v>
      </c>
      <c r="M299" s="450">
        <v>33.200000000000003</v>
      </c>
      <c r="N299" s="450">
        <v>2</v>
      </c>
      <c r="O299" s="449">
        <v>28648</v>
      </c>
      <c r="P299" s="468">
        <v>911318</v>
      </c>
    </row>
    <row r="300" spans="1:16" ht="11.25" x14ac:dyDescent="0.2">
      <c r="A300" s="38" t="s">
        <v>82</v>
      </c>
      <c r="B300" s="467">
        <v>14</v>
      </c>
      <c r="C300" s="451">
        <v>7.6</v>
      </c>
      <c r="D300" s="450">
        <v>1</v>
      </c>
      <c r="E300" s="449">
        <v>28501</v>
      </c>
      <c r="F300" s="458">
        <v>501654</v>
      </c>
      <c r="G300" s="467" t="s">
        <v>1609</v>
      </c>
      <c r="H300" s="450" t="s">
        <v>1609</v>
      </c>
      <c r="I300" s="450" t="s">
        <v>1609</v>
      </c>
      <c r="J300" s="449" t="s">
        <v>1609</v>
      </c>
      <c r="K300" s="468" t="s">
        <v>1609</v>
      </c>
      <c r="L300" s="460" t="s">
        <v>1610</v>
      </c>
      <c r="M300" s="450" t="s">
        <v>1610</v>
      </c>
      <c r="N300" s="450" t="s">
        <v>1610</v>
      </c>
      <c r="O300" s="449" t="s">
        <v>1610</v>
      </c>
      <c r="P300" s="468" t="s">
        <v>1610</v>
      </c>
    </row>
    <row r="301" spans="1:16" ht="11.25" x14ac:dyDescent="0.2">
      <c r="A301" s="38" t="s">
        <v>83</v>
      </c>
      <c r="B301" s="467" t="s">
        <v>1616</v>
      </c>
      <c r="C301" s="450" t="s">
        <v>1616</v>
      </c>
      <c r="D301" s="450" t="s">
        <v>1616</v>
      </c>
      <c r="E301" s="449" t="s">
        <v>1616</v>
      </c>
      <c r="F301" s="458" t="s">
        <v>1616</v>
      </c>
      <c r="G301" s="467" t="s">
        <v>1616</v>
      </c>
      <c r="H301" s="450" t="s">
        <v>1616</v>
      </c>
      <c r="I301" s="450" t="s">
        <v>1616</v>
      </c>
      <c r="J301" s="449" t="s">
        <v>1616</v>
      </c>
      <c r="K301" s="468" t="s">
        <v>1616</v>
      </c>
      <c r="L301" s="460" t="s">
        <v>1616</v>
      </c>
      <c r="M301" s="450" t="s">
        <v>1616</v>
      </c>
      <c r="N301" s="450" t="s">
        <v>1616</v>
      </c>
      <c r="O301" s="449" t="s">
        <v>1616</v>
      </c>
      <c r="P301" s="468" t="s">
        <v>1616</v>
      </c>
    </row>
    <row r="302" spans="1:16" ht="11.25" x14ac:dyDescent="0.2">
      <c r="A302" s="38" t="s">
        <v>84</v>
      </c>
      <c r="B302" s="467" t="s">
        <v>1616</v>
      </c>
      <c r="C302" s="450" t="s">
        <v>1616</v>
      </c>
      <c r="D302" s="450" t="s">
        <v>1616</v>
      </c>
      <c r="E302" s="449" t="s">
        <v>1616</v>
      </c>
      <c r="F302" s="458" t="s">
        <v>1616</v>
      </c>
      <c r="G302" s="467" t="s">
        <v>1616</v>
      </c>
      <c r="H302" s="450" t="s">
        <v>1616</v>
      </c>
      <c r="I302" s="450" t="s">
        <v>1616</v>
      </c>
      <c r="J302" s="449" t="s">
        <v>1616</v>
      </c>
      <c r="K302" s="468" t="s">
        <v>1616</v>
      </c>
      <c r="L302" s="460" t="s">
        <v>1616</v>
      </c>
      <c r="M302" s="450" t="s">
        <v>1616</v>
      </c>
      <c r="N302" s="450" t="s">
        <v>1616</v>
      </c>
      <c r="O302" s="449" t="s">
        <v>1616</v>
      </c>
      <c r="P302" s="468" t="s">
        <v>1616</v>
      </c>
    </row>
    <row r="303" spans="1:16" ht="11.25" x14ac:dyDescent="0.2">
      <c r="A303" s="38" t="s">
        <v>85</v>
      </c>
      <c r="B303" s="467" t="s">
        <v>1616</v>
      </c>
      <c r="C303" s="450" t="s">
        <v>1616</v>
      </c>
      <c r="D303" s="450" t="s">
        <v>1616</v>
      </c>
      <c r="E303" s="449" t="s">
        <v>1616</v>
      </c>
      <c r="F303" s="458" t="s">
        <v>1616</v>
      </c>
      <c r="G303" s="467" t="s">
        <v>1616</v>
      </c>
      <c r="H303" s="450" t="s">
        <v>1616</v>
      </c>
      <c r="I303" s="450" t="s">
        <v>1616</v>
      </c>
      <c r="J303" s="449" t="s">
        <v>1616</v>
      </c>
      <c r="K303" s="468" t="s">
        <v>1616</v>
      </c>
      <c r="L303" s="460" t="s">
        <v>1616</v>
      </c>
      <c r="M303" s="450" t="s">
        <v>1616</v>
      </c>
      <c r="N303" s="450" t="s">
        <v>1616</v>
      </c>
      <c r="O303" s="449" t="s">
        <v>1616</v>
      </c>
      <c r="P303" s="468" t="s">
        <v>1616</v>
      </c>
    </row>
    <row r="304" spans="1:16" ht="11.25" x14ac:dyDescent="0.2">
      <c r="A304" s="38" t="s">
        <v>1652</v>
      </c>
      <c r="B304" s="467" t="s">
        <v>1616</v>
      </c>
      <c r="C304" s="450" t="s">
        <v>1616</v>
      </c>
      <c r="D304" s="450" t="s">
        <v>1616</v>
      </c>
      <c r="E304" s="449" t="s">
        <v>1616</v>
      </c>
      <c r="F304" s="458" t="s">
        <v>1616</v>
      </c>
      <c r="G304" s="467" t="s">
        <v>1616</v>
      </c>
      <c r="H304" s="450" t="s">
        <v>1616</v>
      </c>
      <c r="I304" s="450" t="s">
        <v>1616</v>
      </c>
      <c r="J304" s="449" t="s">
        <v>1616</v>
      </c>
      <c r="K304" s="468" t="s">
        <v>1616</v>
      </c>
      <c r="L304" s="460" t="s">
        <v>1616</v>
      </c>
      <c r="M304" s="450" t="s">
        <v>1616</v>
      </c>
      <c r="N304" s="450" t="s">
        <v>1616</v>
      </c>
      <c r="O304" s="449" t="s">
        <v>1616</v>
      </c>
      <c r="P304" s="468" t="s">
        <v>1616</v>
      </c>
    </row>
    <row r="305" spans="1:16" ht="11.25" x14ac:dyDescent="0.15">
      <c r="A305" s="34" t="s">
        <v>86</v>
      </c>
      <c r="B305" s="467">
        <v>204</v>
      </c>
      <c r="C305" s="450">
        <v>110.1</v>
      </c>
      <c r="D305" s="450">
        <v>2</v>
      </c>
      <c r="E305" s="449">
        <v>16611</v>
      </c>
      <c r="F305" s="458">
        <v>5327966</v>
      </c>
      <c r="G305" s="467">
        <v>86</v>
      </c>
      <c r="H305" s="450">
        <v>90.6</v>
      </c>
      <c r="I305" s="450">
        <v>2</v>
      </c>
      <c r="J305" s="449">
        <v>18208</v>
      </c>
      <c r="K305" s="468">
        <v>2985205</v>
      </c>
      <c r="L305" s="460">
        <v>118</v>
      </c>
      <c r="M305" s="450">
        <v>130.5</v>
      </c>
      <c r="N305" s="450">
        <v>2</v>
      </c>
      <c r="O305" s="449">
        <v>15870</v>
      </c>
      <c r="P305" s="468">
        <v>2342761</v>
      </c>
    </row>
    <row r="306" spans="1:16" ht="11.25" x14ac:dyDescent="0.2">
      <c r="A306" s="37" t="s">
        <v>87</v>
      </c>
      <c r="B306" s="467">
        <v>7</v>
      </c>
      <c r="C306" s="451">
        <v>3.8</v>
      </c>
      <c r="D306" s="450">
        <v>6</v>
      </c>
      <c r="E306" s="449">
        <v>60259</v>
      </c>
      <c r="F306" s="458">
        <v>1091301</v>
      </c>
      <c r="G306" s="467">
        <v>7</v>
      </c>
      <c r="H306" s="451">
        <v>7.4</v>
      </c>
      <c r="I306" s="450">
        <v>6</v>
      </c>
      <c r="J306" s="449">
        <v>60259</v>
      </c>
      <c r="K306" s="468">
        <v>1091301</v>
      </c>
      <c r="L306" s="460" t="s">
        <v>1616</v>
      </c>
      <c r="M306" s="450" t="s">
        <v>1616</v>
      </c>
      <c r="N306" s="450" t="s">
        <v>1616</v>
      </c>
      <c r="O306" s="449" t="s">
        <v>1616</v>
      </c>
      <c r="P306" s="468" t="s">
        <v>1616</v>
      </c>
    </row>
    <row r="307" spans="1:16" ht="11.25" x14ac:dyDescent="0.2">
      <c r="A307" s="37" t="s">
        <v>88</v>
      </c>
      <c r="B307" s="467" t="s">
        <v>1609</v>
      </c>
      <c r="C307" s="450" t="s">
        <v>1609</v>
      </c>
      <c r="D307" s="450" t="s">
        <v>1609</v>
      </c>
      <c r="E307" s="449" t="s">
        <v>1609</v>
      </c>
      <c r="F307" s="458" t="s">
        <v>1609</v>
      </c>
      <c r="G307" s="467" t="s">
        <v>1616</v>
      </c>
      <c r="H307" s="450" t="s">
        <v>1616</v>
      </c>
      <c r="I307" s="450" t="s">
        <v>1616</v>
      </c>
      <c r="J307" s="449" t="s">
        <v>1616</v>
      </c>
      <c r="K307" s="468" t="s">
        <v>1616</v>
      </c>
      <c r="L307" s="460" t="s">
        <v>1609</v>
      </c>
      <c r="M307" s="450" t="s">
        <v>1609</v>
      </c>
      <c r="N307" s="450" t="s">
        <v>1609</v>
      </c>
      <c r="O307" s="449" t="s">
        <v>1609</v>
      </c>
      <c r="P307" s="468" t="s">
        <v>1609</v>
      </c>
    </row>
    <row r="308" spans="1:16" ht="11.25" x14ac:dyDescent="0.2">
      <c r="A308" s="37" t="s">
        <v>89</v>
      </c>
      <c r="B308" s="467" t="s">
        <v>1616</v>
      </c>
      <c r="C308" s="450" t="s">
        <v>1616</v>
      </c>
      <c r="D308" s="450" t="s">
        <v>1616</v>
      </c>
      <c r="E308" s="449" t="s">
        <v>1616</v>
      </c>
      <c r="F308" s="458" t="s">
        <v>1616</v>
      </c>
      <c r="G308" s="467" t="s">
        <v>1616</v>
      </c>
      <c r="H308" s="450" t="s">
        <v>1616</v>
      </c>
      <c r="I308" s="450" t="s">
        <v>1616</v>
      </c>
      <c r="J308" s="449" t="s">
        <v>1616</v>
      </c>
      <c r="K308" s="468" t="s">
        <v>1616</v>
      </c>
      <c r="L308" s="460" t="s">
        <v>127</v>
      </c>
      <c r="M308" s="450" t="s">
        <v>127</v>
      </c>
      <c r="N308" s="450" t="s">
        <v>127</v>
      </c>
      <c r="O308" s="449" t="s">
        <v>127</v>
      </c>
      <c r="P308" s="468" t="s">
        <v>127</v>
      </c>
    </row>
    <row r="309" spans="1:16" ht="11.25" x14ac:dyDescent="0.15">
      <c r="A309" s="86" t="s">
        <v>90</v>
      </c>
      <c r="B309" s="467" t="s">
        <v>1616</v>
      </c>
      <c r="C309" s="450" t="s">
        <v>1616</v>
      </c>
      <c r="D309" s="450" t="s">
        <v>1616</v>
      </c>
      <c r="E309" s="449" t="s">
        <v>1616</v>
      </c>
      <c r="F309" s="458" t="s">
        <v>1616</v>
      </c>
      <c r="G309" s="467" t="s">
        <v>127</v>
      </c>
      <c r="H309" s="450" t="s">
        <v>127</v>
      </c>
      <c r="I309" s="450" t="s">
        <v>127</v>
      </c>
      <c r="J309" s="449" t="s">
        <v>127</v>
      </c>
      <c r="K309" s="468" t="s">
        <v>127</v>
      </c>
      <c r="L309" s="460" t="s">
        <v>1616</v>
      </c>
      <c r="M309" s="450" t="s">
        <v>1616</v>
      </c>
      <c r="N309" s="450" t="s">
        <v>1616</v>
      </c>
      <c r="O309" s="449" t="s">
        <v>1616</v>
      </c>
      <c r="P309" s="468" t="s">
        <v>1616</v>
      </c>
    </row>
    <row r="310" spans="1:16" ht="11.25" x14ac:dyDescent="0.15">
      <c r="A310" s="86" t="s">
        <v>91</v>
      </c>
      <c r="B310" s="467">
        <v>1929</v>
      </c>
      <c r="C310" s="450">
        <v>1040.9000000000001</v>
      </c>
      <c r="D310" s="450">
        <v>2</v>
      </c>
      <c r="E310" s="449">
        <v>16135</v>
      </c>
      <c r="F310" s="458">
        <v>182742602</v>
      </c>
      <c r="G310" s="467">
        <v>1074</v>
      </c>
      <c r="H310" s="450">
        <v>1132</v>
      </c>
      <c r="I310" s="450">
        <v>3</v>
      </c>
      <c r="J310" s="449">
        <v>16835</v>
      </c>
      <c r="K310" s="468">
        <v>103858409</v>
      </c>
      <c r="L310" s="460">
        <v>855</v>
      </c>
      <c r="M310" s="450">
        <v>945.3</v>
      </c>
      <c r="N310" s="450">
        <v>2</v>
      </c>
      <c r="O310" s="449">
        <v>15236</v>
      </c>
      <c r="P310" s="468">
        <v>78884193.099999994</v>
      </c>
    </row>
    <row r="311" spans="1:16" ht="11.25" x14ac:dyDescent="0.15">
      <c r="A311" s="86" t="s">
        <v>92</v>
      </c>
      <c r="B311" s="467">
        <v>469</v>
      </c>
      <c r="C311" s="450">
        <v>253.1</v>
      </c>
      <c r="D311" s="450">
        <v>2</v>
      </c>
      <c r="E311" s="449">
        <v>43920</v>
      </c>
      <c r="F311" s="458">
        <v>54337710</v>
      </c>
      <c r="G311" s="467">
        <v>261</v>
      </c>
      <c r="H311" s="450">
        <v>275.10000000000002</v>
      </c>
      <c r="I311" s="450">
        <v>2</v>
      </c>
      <c r="J311" s="449">
        <v>40420</v>
      </c>
      <c r="K311" s="468">
        <v>34188823</v>
      </c>
      <c r="L311" s="460">
        <v>208</v>
      </c>
      <c r="M311" s="450">
        <v>230</v>
      </c>
      <c r="N311" s="450">
        <v>3</v>
      </c>
      <c r="O311" s="449">
        <v>49197</v>
      </c>
      <c r="P311" s="468">
        <v>20148887</v>
      </c>
    </row>
    <row r="312" spans="1:16" ht="11.25" x14ac:dyDescent="0.15">
      <c r="A312" s="86" t="s">
        <v>93</v>
      </c>
      <c r="B312" s="467">
        <v>527</v>
      </c>
      <c r="C312" s="450">
        <v>284.39999999999998</v>
      </c>
      <c r="D312" s="450">
        <v>1</v>
      </c>
      <c r="E312" s="449">
        <v>13520</v>
      </c>
      <c r="F312" s="458">
        <v>11078229</v>
      </c>
      <c r="G312" s="467">
        <v>276</v>
      </c>
      <c r="H312" s="450">
        <v>290.89999999999998</v>
      </c>
      <c r="I312" s="450">
        <v>1</v>
      </c>
      <c r="J312" s="449">
        <v>12895</v>
      </c>
      <c r="K312" s="468">
        <v>5247151</v>
      </c>
      <c r="L312" s="460">
        <v>251</v>
      </c>
      <c r="M312" s="450">
        <v>277.5</v>
      </c>
      <c r="N312" s="450">
        <v>2</v>
      </c>
      <c r="O312" s="449">
        <v>14826</v>
      </c>
      <c r="P312" s="468">
        <v>5831078</v>
      </c>
    </row>
    <row r="313" spans="1:16" ht="11.25" x14ac:dyDescent="0.15">
      <c r="A313" s="34" t="s">
        <v>106</v>
      </c>
      <c r="B313" s="467">
        <v>480</v>
      </c>
      <c r="C313" s="450">
        <v>259</v>
      </c>
      <c r="D313" s="450">
        <v>1</v>
      </c>
      <c r="E313" s="449">
        <v>17748</v>
      </c>
      <c r="F313" s="458">
        <v>17181013</v>
      </c>
      <c r="G313" s="467">
        <v>284</v>
      </c>
      <c r="H313" s="450">
        <v>299.3</v>
      </c>
      <c r="I313" s="450">
        <v>1</v>
      </c>
      <c r="J313" s="449">
        <v>17748</v>
      </c>
      <c r="K313" s="468">
        <v>12112579</v>
      </c>
      <c r="L313" s="460">
        <v>196</v>
      </c>
      <c r="M313" s="450">
        <v>216.7</v>
      </c>
      <c r="N313" s="450">
        <v>1</v>
      </c>
      <c r="O313" s="449">
        <v>17940</v>
      </c>
      <c r="P313" s="468">
        <v>5068434</v>
      </c>
    </row>
    <row r="314" spans="1:16" ht="11.25" x14ac:dyDescent="0.2">
      <c r="A314" s="37" t="s">
        <v>94</v>
      </c>
      <c r="B314" s="467">
        <v>109</v>
      </c>
      <c r="C314" s="450">
        <v>58.8</v>
      </c>
      <c r="D314" s="450">
        <v>1</v>
      </c>
      <c r="E314" s="449">
        <v>19462</v>
      </c>
      <c r="F314" s="458">
        <v>2814077</v>
      </c>
      <c r="G314" s="467">
        <v>65</v>
      </c>
      <c r="H314" s="450">
        <v>68.5</v>
      </c>
      <c r="I314" s="450">
        <v>1</v>
      </c>
      <c r="J314" s="449">
        <v>19115</v>
      </c>
      <c r="K314" s="468">
        <v>1749899</v>
      </c>
      <c r="L314" s="460">
        <v>44</v>
      </c>
      <c r="M314" s="450">
        <v>48.6</v>
      </c>
      <c r="N314" s="450">
        <v>1</v>
      </c>
      <c r="O314" s="449">
        <v>19522</v>
      </c>
      <c r="P314" s="468">
        <v>1064178</v>
      </c>
    </row>
    <row r="315" spans="1:16" ht="11.25" x14ac:dyDescent="0.2">
      <c r="A315" s="37" t="s">
        <v>95</v>
      </c>
      <c r="B315" s="467" t="s">
        <v>1616</v>
      </c>
      <c r="C315" s="450" t="s">
        <v>1616</v>
      </c>
      <c r="D315" s="450" t="s">
        <v>1616</v>
      </c>
      <c r="E315" s="449" t="s">
        <v>1616</v>
      </c>
      <c r="F315" s="458" t="s">
        <v>1616</v>
      </c>
      <c r="G315" s="467" t="s">
        <v>1616</v>
      </c>
      <c r="H315" s="450" t="s">
        <v>1616</v>
      </c>
      <c r="I315" s="450" t="s">
        <v>1616</v>
      </c>
      <c r="J315" s="449" t="s">
        <v>1616</v>
      </c>
      <c r="K315" s="468" t="s">
        <v>1616</v>
      </c>
      <c r="L315" s="460" t="s">
        <v>1616</v>
      </c>
      <c r="M315" s="476" t="s">
        <v>1616</v>
      </c>
      <c r="N315" s="450" t="s">
        <v>1616</v>
      </c>
      <c r="O315" s="449" t="s">
        <v>1616</v>
      </c>
      <c r="P315" s="468" t="s">
        <v>1616</v>
      </c>
    </row>
    <row r="316" spans="1:16" ht="11.25" x14ac:dyDescent="0.2">
      <c r="A316" s="37" t="s">
        <v>129</v>
      </c>
      <c r="B316" s="467">
        <v>32</v>
      </c>
      <c r="C316" s="450">
        <v>17.3</v>
      </c>
      <c r="D316" s="450">
        <v>1</v>
      </c>
      <c r="E316" s="449">
        <v>21278</v>
      </c>
      <c r="F316" s="458">
        <v>744208</v>
      </c>
      <c r="G316" s="467">
        <v>20</v>
      </c>
      <c r="H316" s="476">
        <v>21.1</v>
      </c>
      <c r="I316" s="450">
        <v>1</v>
      </c>
      <c r="J316" s="449">
        <v>23700</v>
      </c>
      <c r="K316" s="468">
        <v>509101</v>
      </c>
      <c r="L316" s="460">
        <v>12</v>
      </c>
      <c r="M316" s="451">
        <v>13.3</v>
      </c>
      <c r="N316" s="450">
        <v>1</v>
      </c>
      <c r="O316" s="449">
        <v>20236</v>
      </c>
      <c r="P316" s="468">
        <v>235107</v>
      </c>
    </row>
    <row r="317" spans="1:16" ht="11.25" x14ac:dyDescent="0.2">
      <c r="A317" s="52" t="s">
        <v>1620</v>
      </c>
      <c r="B317" s="467">
        <v>33</v>
      </c>
      <c r="C317" s="450">
        <v>17.8</v>
      </c>
      <c r="D317" s="450">
        <v>1</v>
      </c>
      <c r="E317" s="449">
        <v>8616</v>
      </c>
      <c r="F317" s="458">
        <v>328223</v>
      </c>
      <c r="G317" s="467">
        <v>18</v>
      </c>
      <c r="H317" s="476">
        <v>19</v>
      </c>
      <c r="I317" s="450">
        <v>1</v>
      </c>
      <c r="J317" s="449">
        <v>8823</v>
      </c>
      <c r="K317" s="468">
        <v>175075</v>
      </c>
      <c r="L317" s="460">
        <v>15</v>
      </c>
      <c r="M317" s="476">
        <v>16.600000000000001</v>
      </c>
      <c r="N317" s="450">
        <v>1</v>
      </c>
      <c r="O317" s="449">
        <v>8177</v>
      </c>
      <c r="P317" s="468">
        <v>153148</v>
      </c>
    </row>
    <row r="318" spans="1:16" ht="11.25" x14ac:dyDescent="0.2">
      <c r="A318" s="52" t="s">
        <v>97</v>
      </c>
      <c r="B318" s="467" t="s">
        <v>1609</v>
      </c>
      <c r="C318" s="450" t="s">
        <v>1609</v>
      </c>
      <c r="D318" s="450" t="s">
        <v>1609</v>
      </c>
      <c r="E318" s="449" t="s">
        <v>1609</v>
      </c>
      <c r="F318" s="458" t="s">
        <v>1609</v>
      </c>
      <c r="G318" s="467" t="s">
        <v>1609</v>
      </c>
      <c r="H318" s="450" t="s">
        <v>1609</v>
      </c>
      <c r="I318" s="450" t="s">
        <v>1609</v>
      </c>
      <c r="J318" s="449" t="s">
        <v>1609</v>
      </c>
      <c r="K318" s="468" t="s">
        <v>1609</v>
      </c>
      <c r="L318" s="460" t="s">
        <v>1609</v>
      </c>
      <c r="M318" s="450" t="s">
        <v>1609</v>
      </c>
      <c r="N318" s="450" t="s">
        <v>1609</v>
      </c>
      <c r="O318" s="449" t="s">
        <v>1609</v>
      </c>
      <c r="P318" s="468" t="s">
        <v>1609</v>
      </c>
    </row>
    <row r="319" spans="1:16" ht="11.25" x14ac:dyDescent="0.2">
      <c r="A319" s="52" t="s">
        <v>1621</v>
      </c>
      <c r="B319" s="305">
        <v>17</v>
      </c>
      <c r="C319" s="297">
        <v>9.1999999999999993</v>
      </c>
      <c r="D319" s="297">
        <v>2</v>
      </c>
      <c r="E319" s="296">
        <v>14580</v>
      </c>
      <c r="F319" s="311">
        <v>461608</v>
      </c>
      <c r="G319" s="305">
        <v>10</v>
      </c>
      <c r="H319" s="498">
        <v>10.5</v>
      </c>
      <c r="I319" s="297">
        <v>1.5</v>
      </c>
      <c r="J319" s="296">
        <v>16344</v>
      </c>
      <c r="K319" s="306">
        <v>329251</v>
      </c>
      <c r="L319" s="314">
        <v>7</v>
      </c>
      <c r="M319" s="498">
        <v>7.7</v>
      </c>
      <c r="N319" s="297">
        <v>2</v>
      </c>
      <c r="O319" s="296">
        <v>14580</v>
      </c>
      <c r="P319" s="306">
        <v>132357</v>
      </c>
    </row>
    <row r="320" spans="1:16" ht="11.25" x14ac:dyDescent="0.2">
      <c r="A320" s="52" t="s">
        <v>98</v>
      </c>
      <c r="B320" s="467">
        <v>7</v>
      </c>
      <c r="C320" s="451">
        <v>3.8</v>
      </c>
      <c r="D320" s="450">
        <v>3</v>
      </c>
      <c r="E320" s="449">
        <v>22778</v>
      </c>
      <c r="F320" s="458">
        <v>336470</v>
      </c>
      <c r="G320" s="467" t="s">
        <v>1609</v>
      </c>
      <c r="H320" s="450" t="s">
        <v>1609</v>
      </c>
      <c r="I320" s="450" t="s">
        <v>1609</v>
      </c>
      <c r="J320" s="449" t="s">
        <v>1609</v>
      </c>
      <c r="K320" s="468" t="s">
        <v>1609</v>
      </c>
      <c r="L320" s="460" t="s">
        <v>1609</v>
      </c>
      <c r="M320" s="450" t="s">
        <v>1609</v>
      </c>
      <c r="N320" s="450" t="s">
        <v>1609</v>
      </c>
      <c r="O320" s="449" t="s">
        <v>1609</v>
      </c>
      <c r="P320" s="468" t="s">
        <v>1609</v>
      </c>
    </row>
    <row r="321" spans="1:21" ht="11.25" x14ac:dyDescent="0.2">
      <c r="A321" s="90"/>
      <c r="B321" s="480"/>
      <c r="C321" s="478"/>
      <c r="D321" s="479"/>
      <c r="E321" s="477"/>
      <c r="F321" s="483"/>
      <c r="G321" s="480"/>
      <c r="H321" s="478"/>
      <c r="I321" s="479"/>
      <c r="J321" s="477"/>
      <c r="K321" s="481"/>
      <c r="L321" s="484"/>
      <c r="M321" s="478"/>
      <c r="N321" s="479"/>
      <c r="O321" s="477"/>
      <c r="P321" s="481"/>
    </row>
    <row r="322" spans="1:21" ht="11.25" x14ac:dyDescent="0.15">
      <c r="A322" s="88" t="s">
        <v>99</v>
      </c>
      <c r="B322" s="467">
        <v>34679</v>
      </c>
      <c r="C322" s="450">
        <v>18712.900000000001</v>
      </c>
      <c r="D322" s="450">
        <v>2</v>
      </c>
      <c r="E322" s="449">
        <v>6163</v>
      </c>
      <c r="F322" s="458">
        <v>522707927</v>
      </c>
      <c r="G322" s="467">
        <v>17465</v>
      </c>
      <c r="H322" s="450">
        <v>18408.599999999999</v>
      </c>
      <c r="I322" s="450">
        <v>2</v>
      </c>
      <c r="J322" s="449">
        <v>6732</v>
      </c>
      <c r="K322" s="468">
        <v>296858823.60000002</v>
      </c>
      <c r="L322" s="460">
        <v>17214</v>
      </c>
      <c r="M322" s="450">
        <v>19032.099999999999</v>
      </c>
      <c r="N322" s="450">
        <v>2</v>
      </c>
      <c r="O322" s="449">
        <v>5697</v>
      </c>
      <c r="P322" s="468">
        <v>225849102.94999999</v>
      </c>
    </row>
    <row r="323" spans="1:21" ht="11.25" x14ac:dyDescent="0.2">
      <c r="A323" s="89" t="s">
        <v>100</v>
      </c>
      <c r="B323" s="469">
        <v>34559</v>
      </c>
      <c r="C323" s="482">
        <v>18648.2</v>
      </c>
      <c r="D323" s="482">
        <v>2</v>
      </c>
      <c r="E323" s="470">
        <v>6151</v>
      </c>
      <c r="F323" s="473">
        <v>514778312</v>
      </c>
      <c r="G323" s="469">
        <v>17397</v>
      </c>
      <c r="H323" s="482">
        <v>18337</v>
      </c>
      <c r="I323" s="482">
        <v>2</v>
      </c>
      <c r="J323" s="470">
        <v>6729</v>
      </c>
      <c r="K323" s="471">
        <v>293047404.60000002</v>
      </c>
      <c r="L323" s="475">
        <v>17162</v>
      </c>
      <c r="M323" s="482">
        <v>18974.599999999999</v>
      </c>
      <c r="N323" s="482">
        <v>2</v>
      </c>
      <c r="O323" s="470">
        <v>5688</v>
      </c>
      <c r="P323" s="471">
        <v>221730906.94999999</v>
      </c>
    </row>
    <row r="326" spans="1:21" ht="11.25" x14ac:dyDescent="0.2">
      <c r="A326" s="77" t="s">
        <v>107</v>
      </c>
    </row>
    <row r="327" spans="1:21" ht="11.25" x14ac:dyDescent="0.2">
      <c r="A327" s="43" t="s">
        <v>1636</v>
      </c>
    </row>
    <row r="328" spans="1:21" ht="11.25" x14ac:dyDescent="0.2">
      <c r="A328" s="43" t="s">
        <v>1618</v>
      </c>
    </row>
    <row r="329" spans="1:21" ht="11.25" x14ac:dyDescent="0.2">
      <c r="A329" s="77" t="s">
        <v>101</v>
      </c>
    </row>
    <row r="330" spans="1:21" ht="11.25" x14ac:dyDescent="0.2">
      <c r="A330" s="77" t="s">
        <v>102</v>
      </c>
    </row>
    <row r="331" spans="1:21" s="5" customFormat="1" ht="11.25" x14ac:dyDescent="0.2">
      <c r="A331" s="78" t="s">
        <v>103</v>
      </c>
      <c r="C331" s="6"/>
      <c r="D331" s="6"/>
      <c r="H331" s="6"/>
      <c r="I331" s="6"/>
      <c r="M331" s="6"/>
      <c r="N331" s="6"/>
      <c r="Q331" s="7"/>
      <c r="R331" s="7"/>
      <c r="S331" s="7"/>
      <c r="T331" s="7"/>
      <c r="U331" s="7"/>
    </row>
    <row r="332" spans="1:21" s="5" customFormat="1" ht="11.25" x14ac:dyDescent="0.2">
      <c r="A332" s="43" t="s">
        <v>104</v>
      </c>
      <c r="C332" s="6"/>
      <c r="D332" s="6"/>
      <c r="H332" s="6"/>
      <c r="I332" s="6"/>
      <c r="M332" s="6"/>
      <c r="N332" s="6"/>
      <c r="Q332" s="7"/>
      <c r="R332" s="7"/>
      <c r="S332" s="7"/>
      <c r="T332" s="7"/>
      <c r="U332" s="7"/>
    </row>
    <row r="333" spans="1:21" s="5" customFormat="1" ht="11.25" x14ac:dyDescent="0.2">
      <c r="A333" s="78" t="s">
        <v>499</v>
      </c>
      <c r="C333" s="6"/>
      <c r="D333" s="6"/>
      <c r="H333" s="6"/>
      <c r="I333" s="6"/>
      <c r="M333" s="6"/>
      <c r="N333" s="6"/>
      <c r="Q333" s="7"/>
      <c r="R333" s="7"/>
      <c r="S333" s="7"/>
      <c r="T333" s="7"/>
      <c r="U333" s="7"/>
    </row>
    <row r="334" spans="1:21" s="5" customFormat="1" ht="11.25" x14ac:dyDescent="0.2">
      <c r="A334" s="43" t="s">
        <v>114</v>
      </c>
      <c r="C334" s="6"/>
      <c r="D334" s="6"/>
      <c r="H334" s="6"/>
      <c r="I334" s="6"/>
      <c r="M334" s="6"/>
      <c r="N334" s="6"/>
      <c r="Q334" s="7"/>
      <c r="R334" s="7"/>
      <c r="S334" s="7"/>
      <c r="T334" s="7"/>
      <c r="U334" s="7"/>
    </row>
    <row r="335" spans="1:21" s="5" customFormat="1" ht="11.25" x14ac:dyDescent="0.2">
      <c r="A335" s="79" t="s">
        <v>109</v>
      </c>
      <c r="C335" s="6"/>
      <c r="D335" s="6"/>
      <c r="H335" s="6"/>
      <c r="I335" s="6"/>
      <c r="M335" s="6"/>
      <c r="N335" s="6"/>
      <c r="Q335" s="7"/>
      <c r="R335" s="7"/>
      <c r="S335" s="7"/>
      <c r="T335" s="7"/>
      <c r="U335" s="7"/>
    </row>
    <row r="336" spans="1:21" s="5" customFormat="1" ht="11.25" x14ac:dyDescent="0.2">
      <c r="A336" s="77" t="s">
        <v>110</v>
      </c>
      <c r="C336" s="6"/>
      <c r="D336" s="6"/>
      <c r="H336" s="6"/>
      <c r="I336" s="6"/>
      <c r="M336" s="6"/>
      <c r="N336" s="6"/>
      <c r="Q336" s="7"/>
      <c r="R336" s="7"/>
      <c r="S336" s="7"/>
      <c r="T336" s="7"/>
      <c r="U336" s="7"/>
    </row>
    <row r="337" spans="1:19" ht="11.25" customHeight="1" x14ac:dyDescent="0.15"/>
    <row r="338" spans="1:19" ht="11.25" customHeight="1" x14ac:dyDescent="0.15"/>
    <row r="339" spans="1:19" ht="11.25" customHeight="1" x14ac:dyDescent="0.15"/>
    <row r="340" spans="1:19" ht="11.25" customHeight="1" x14ac:dyDescent="0.15"/>
    <row r="341" spans="1:19" ht="11.25" customHeight="1" x14ac:dyDescent="0.15">
      <c r="S341" s="443"/>
    </row>
    <row r="342" spans="1:19" ht="11.25" customHeight="1" x14ac:dyDescent="0.15"/>
    <row r="343" spans="1:19" ht="11.25" customHeight="1" x14ac:dyDescent="0.15"/>
    <row r="344" spans="1:19" ht="11.25" customHeight="1" x14ac:dyDescent="0.15"/>
    <row r="345" spans="1:19" ht="11.25" customHeight="1" x14ac:dyDescent="0.15"/>
    <row r="346" spans="1:19" ht="11.25" customHeight="1" x14ac:dyDescent="0.15"/>
    <row r="347" spans="1:19" ht="11.25" customHeight="1" x14ac:dyDescent="0.15"/>
    <row r="348" spans="1:19" ht="11.25" customHeight="1" x14ac:dyDescent="0.15"/>
    <row r="349" spans="1:19" ht="11.25" customHeight="1" x14ac:dyDescent="0.15"/>
    <row r="350" spans="1:19" ht="11.25" customHeight="1" x14ac:dyDescent="0.15"/>
    <row r="351" spans="1:19" ht="11.25" x14ac:dyDescent="0.2">
      <c r="A351" s="8" t="s">
        <v>115</v>
      </c>
      <c r="B351" s="559" t="s">
        <v>2</v>
      </c>
      <c r="C351" s="560"/>
      <c r="D351" s="560"/>
      <c r="E351" s="560"/>
      <c r="F351" s="561"/>
      <c r="G351" s="559" t="s">
        <v>3</v>
      </c>
      <c r="H351" s="560"/>
      <c r="I351" s="560"/>
      <c r="J351" s="560"/>
      <c r="K351" s="561"/>
      <c r="L351" s="559" t="s">
        <v>4</v>
      </c>
      <c r="M351" s="560"/>
      <c r="N351" s="560"/>
      <c r="O351" s="560"/>
      <c r="P351" s="561"/>
    </row>
    <row r="352" spans="1:19" ht="11.25" x14ac:dyDescent="0.2">
      <c r="A352" s="168"/>
      <c r="B352" s="169"/>
      <c r="C352" s="170"/>
      <c r="D352" s="171" t="s">
        <v>5</v>
      </c>
      <c r="E352" s="19" t="s">
        <v>5</v>
      </c>
      <c r="F352" s="440" t="s">
        <v>6</v>
      </c>
      <c r="G352" s="59"/>
      <c r="H352" s="170"/>
      <c r="I352" s="21" t="s">
        <v>5</v>
      </c>
      <c r="J352" s="19" t="s">
        <v>5</v>
      </c>
      <c r="K352" s="440" t="s">
        <v>6</v>
      </c>
      <c r="L352" s="169"/>
      <c r="M352" s="170"/>
      <c r="N352" s="21" t="s">
        <v>5</v>
      </c>
      <c r="O352" s="19" t="s">
        <v>5</v>
      </c>
      <c r="P352" s="440" t="s">
        <v>6</v>
      </c>
    </row>
    <row r="353" spans="1:16" ht="11.25" x14ac:dyDescent="0.2">
      <c r="A353" s="10"/>
      <c r="B353" s="557" t="s">
        <v>7</v>
      </c>
      <c r="C353" s="558"/>
      <c r="D353" s="13" t="s">
        <v>8</v>
      </c>
      <c r="E353" s="14" t="s">
        <v>9</v>
      </c>
      <c r="F353" s="15" t="s">
        <v>9</v>
      </c>
      <c r="G353" s="557" t="s">
        <v>7</v>
      </c>
      <c r="H353" s="558"/>
      <c r="I353" s="17" t="s">
        <v>8</v>
      </c>
      <c r="J353" s="14" t="s">
        <v>9</v>
      </c>
      <c r="K353" s="15" t="s">
        <v>9</v>
      </c>
      <c r="L353" s="557" t="s">
        <v>7</v>
      </c>
      <c r="M353" s="558"/>
      <c r="N353" s="17" t="s">
        <v>8</v>
      </c>
      <c r="O353" s="14" t="s">
        <v>9</v>
      </c>
      <c r="P353" s="15" t="s">
        <v>9</v>
      </c>
    </row>
    <row r="354" spans="1:16" ht="11.25" x14ac:dyDescent="0.2">
      <c r="A354" s="18" t="s">
        <v>10</v>
      </c>
      <c r="B354" s="47" t="s">
        <v>11</v>
      </c>
      <c r="C354" s="20" t="s">
        <v>12</v>
      </c>
      <c r="D354" s="48" t="s">
        <v>13</v>
      </c>
      <c r="E354" s="49" t="s">
        <v>14</v>
      </c>
      <c r="F354" s="49" t="s">
        <v>14</v>
      </c>
      <c r="G354" s="438" t="s">
        <v>11</v>
      </c>
      <c r="H354" s="20" t="s">
        <v>12</v>
      </c>
      <c r="I354" s="48" t="s">
        <v>13</v>
      </c>
      <c r="J354" s="49" t="s">
        <v>14</v>
      </c>
      <c r="K354" s="49" t="s">
        <v>14</v>
      </c>
      <c r="L354" s="47" t="s">
        <v>11</v>
      </c>
      <c r="M354" s="20" t="s">
        <v>12</v>
      </c>
      <c r="N354" s="50" t="s">
        <v>13</v>
      </c>
      <c r="O354" s="49" t="s">
        <v>14</v>
      </c>
      <c r="P354" s="49" t="s">
        <v>14</v>
      </c>
    </row>
    <row r="355" spans="1:16" ht="11.25" x14ac:dyDescent="0.2">
      <c r="A355" s="167" t="s">
        <v>15</v>
      </c>
      <c r="B355" s="153">
        <v>6226</v>
      </c>
      <c r="C355" s="154">
        <v>1465.8</v>
      </c>
      <c r="D355" s="154">
        <v>3</v>
      </c>
      <c r="E355" s="155">
        <v>23246</v>
      </c>
      <c r="F355" s="163">
        <v>250695590</v>
      </c>
      <c r="G355" s="153">
        <v>3313</v>
      </c>
      <c r="H355" s="154">
        <v>1526.9</v>
      </c>
      <c r="I355" s="154">
        <v>3</v>
      </c>
      <c r="J355" s="155">
        <v>24098</v>
      </c>
      <c r="K355" s="156">
        <v>137267985</v>
      </c>
      <c r="L355" s="165">
        <v>2913</v>
      </c>
      <c r="M355" s="154">
        <v>1402</v>
      </c>
      <c r="N355" s="154">
        <v>3</v>
      </c>
      <c r="O355" s="155">
        <v>22510</v>
      </c>
      <c r="P355" s="156">
        <v>113427604.7</v>
      </c>
    </row>
    <row r="356" spans="1:16" ht="11.25" x14ac:dyDescent="0.2">
      <c r="A356" s="25" t="s">
        <v>16</v>
      </c>
      <c r="B356" s="157">
        <v>6205</v>
      </c>
      <c r="C356" s="100">
        <v>1460.9</v>
      </c>
      <c r="D356" s="100">
        <v>3</v>
      </c>
      <c r="E356" s="93">
        <v>23286</v>
      </c>
      <c r="F356" s="139">
        <v>250317423</v>
      </c>
      <c r="G356" s="157">
        <v>3313</v>
      </c>
      <c r="H356" s="100">
        <v>1526.9</v>
      </c>
      <c r="I356" s="100">
        <v>3</v>
      </c>
      <c r="J356" s="93">
        <v>24098</v>
      </c>
      <c r="K356" s="158">
        <v>137267985</v>
      </c>
      <c r="L356" s="143">
        <v>2892</v>
      </c>
      <c r="M356" s="100">
        <v>1391.9</v>
      </c>
      <c r="N356" s="100">
        <v>3</v>
      </c>
      <c r="O356" s="93">
        <v>22574</v>
      </c>
      <c r="P356" s="158">
        <v>113049437.7</v>
      </c>
    </row>
    <row r="357" spans="1:16" ht="11.25" x14ac:dyDescent="0.2">
      <c r="A357" s="26"/>
      <c r="B357" s="27"/>
      <c r="C357" s="28"/>
      <c r="D357" s="28"/>
      <c r="E357" s="29"/>
      <c r="F357" s="29"/>
      <c r="G357" s="27"/>
      <c r="H357" s="28"/>
      <c r="I357" s="28"/>
      <c r="J357" s="29"/>
      <c r="K357" s="30"/>
      <c r="L357" s="29"/>
      <c r="M357" s="28"/>
      <c r="N357" s="31"/>
      <c r="O357" s="32"/>
      <c r="P357" s="33"/>
    </row>
    <row r="358" spans="1:16" ht="11.25" x14ac:dyDescent="0.15">
      <c r="A358" s="34" t="s">
        <v>17</v>
      </c>
      <c r="B358" s="467">
        <v>209</v>
      </c>
      <c r="C358" s="450">
        <v>49.2</v>
      </c>
      <c r="D358" s="450">
        <v>2</v>
      </c>
      <c r="E358" s="449">
        <v>18201</v>
      </c>
      <c r="F358" s="458">
        <v>9791651</v>
      </c>
      <c r="G358" s="467">
        <v>113</v>
      </c>
      <c r="H358" s="450">
        <v>52.1</v>
      </c>
      <c r="I358" s="450">
        <v>2</v>
      </c>
      <c r="J358" s="449">
        <v>19115</v>
      </c>
      <c r="K358" s="468">
        <v>5645369</v>
      </c>
      <c r="L358" s="460">
        <v>96</v>
      </c>
      <c r="M358" s="450">
        <v>46.2</v>
      </c>
      <c r="N358" s="450">
        <v>2</v>
      </c>
      <c r="O358" s="449">
        <v>16542</v>
      </c>
      <c r="P358" s="468">
        <v>4146282</v>
      </c>
    </row>
    <row r="359" spans="1:16" ht="11.25" x14ac:dyDescent="0.2">
      <c r="A359" s="35" t="s">
        <v>18</v>
      </c>
      <c r="B359" s="467">
        <v>72</v>
      </c>
      <c r="C359" s="450">
        <v>17</v>
      </c>
      <c r="D359" s="450">
        <v>2</v>
      </c>
      <c r="E359" s="449">
        <v>13602</v>
      </c>
      <c r="F359" s="458">
        <v>1652996</v>
      </c>
      <c r="G359" s="467">
        <v>39</v>
      </c>
      <c r="H359" s="450">
        <v>18</v>
      </c>
      <c r="I359" s="450">
        <v>2</v>
      </c>
      <c r="J359" s="449">
        <v>13685</v>
      </c>
      <c r="K359" s="468">
        <v>769389</v>
      </c>
      <c r="L359" s="460">
        <v>33</v>
      </c>
      <c r="M359" s="450">
        <v>15.9</v>
      </c>
      <c r="N359" s="450">
        <v>1</v>
      </c>
      <c r="O359" s="449">
        <v>10304</v>
      </c>
      <c r="P359" s="468">
        <v>883607</v>
      </c>
    </row>
    <row r="360" spans="1:16" ht="11.25" x14ac:dyDescent="0.2">
      <c r="A360" s="36" t="s">
        <v>19</v>
      </c>
      <c r="B360" s="467">
        <v>55</v>
      </c>
      <c r="C360" s="450">
        <v>12.9</v>
      </c>
      <c r="D360" s="450">
        <v>6</v>
      </c>
      <c r="E360" s="449">
        <v>61823</v>
      </c>
      <c r="F360" s="458">
        <v>6143729</v>
      </c>
      <c r="G360" s="467">
        <v>31</v>
      </c>
      <c r="H360" s="450">
        <v>14.3</v>
      </c>
      <c r="I360" s="450">
        <v>6</v>
      </c>
      <c r="J360" s="449">
        <v>62720</v>
      </c>
      <c r="K360" s="468">
        <v>3558140</v>
      </c>
      <c r="L360" s="460">
        <v>24</v>
      </c>
      <c r="M360" s="476">
        <v>11.6</v>
      </c>
      <c r="N360" s="450">
        <v>4.5</v>
      </c>
      <c r="O360" s="449">
        <v>53312</v>
      </c>
      <c r="P360" s="468">
        <v>2585589</v>
      </c>
    </row>
    <row r="361" spans="1:16" ht="11.25" x14ac:dyDescent="0.2">
      <c r="A361" s="36" t="s">
        <v>20</v>
      </c>
      <c r="B361" s="467" t="s">
        <v>1616</v>
      </c>
      <c r="C361" s="450" t="s">
        <v>1616</v>
      </c>
      <c r="D361" s="450" t="s">
        <v>1616</v>
      </c>
      <c r="E361" s="449" t="s">
        <v>1616</v>
      </c>
      <c r="F361" s="458" t="s">
        <v>1616</v>
      </c>
      <c r="G361" s="467" t="s">
        <v>1616</v>
      </c>
      <c r="H361" s="450" t="s">
        <v>1616</v>
      </c>
      <c r="I361" s="450" t="s">
        <v>1616</v>
      </c>
      <c r="J361" s="449" t="s">
        <v>1616</v>
      </c>
      <c r="K361" s="468" t="s">
        <v>1616</v>
      </c>
      <c r="L361" s="460" t="s">
        <v>1616</v>
      </c>
      <c r="M361" s="450" t="s">
        <v>1616</v>
      </c>
      <c r="N361" s="450" t="s">
        <v>1616</v>
      </c>
      <c r="O361" s="449" t="s">
        <v>1616</v>
      </c>
      <c r="P361" s="468" t="s">
        <v>1616</v>
      </c>
    </row>
    <row r="362" spans="1:16" ht="11.25" x14ac:dyDescent="0.15">
      <c r="A362" s="34" t="s">
        <v>21</v>
      </c>
      <c r="B362" s="467">
        <v>94</v>
      </c>
      <c r="C362" s="450">
        <v>22.1</v>
      </c>
      <c r="D362" s="450">
        <v>4.5</v>
      </c>
      <c r="E362" s="449">
        <v>81775</v>
      </c>
      <c r="F362" s="458">
        <v>11186783</v>
      </c>
      <c r="G362" s="467">
        <v>54</v>
      </c>
      <c r="H362" s="450">
        <v>24.9</v>
      </c>
      <c r="I362" s="450">
        <v>4.5</v>
      </c>
      <c r="J362" s="449">
        <v>79222</v>
      </c>
      <c r="K362" s="468">
        <v>6683386</v>
      </c>
      <c r="L362" s="460">
        <v>40</v>
      </c>
      <c r="M362" s="450">
        <v>19.3</v>
      </c>
      <c r="N362" s="450">
        <v>4.5</v>
      </c>
      <c r="O362" s="449">
        <v>82596</v>
      </c>
      <c r="P362" s="468">
        <v>4503397</v>
      </c>
    </row>
    <row r="363" spans="1:16" ht="11.25" x14ac:dyDescent="0.2">
      <c r="A363" s="36" t="s">
        <v>22</v>
      </c>
      <c r="B363" s="467">
        <v>76</v>
      </c>
      <c r="C363" s="450">
        <v>17.899999999999999</v>
      </c>
      <c r="D363" s="450">
        <v>6</v>
      </c>
      <c r="E363" s="449">
        <v>112531</v>
      </c>
      <c r="F363" s="458">
        <v>10285018</v>
      </c>
      <c r="G363" s="467">
        <v>48</v>
      </c>
      <c r="H363" s="450">
        <v>22.1</v>
      </c>
      <c r="I363" s="450">
        <v>5.5</v>
      </c>
      <c r="J363" s="449">
        <v>98945</v>
      </c>
      <c r="K363" s="468">
        <v>6330527</v>
      </c>
      <c r="L363" s="460">
        <v>28</v>
      </c>
      <c r="M363" s="450">
        <v>13.5</v>
      </c>
      <c r="N363" s="450">
        <v>6.5</v>
      </c>
      <c r="O363" s="449">
        <v>119074</v>
      </c>
      <c r="P363" s="468">
        <v>3954491</v>
      </c>
    </row>
    <row r="364" spans="1:16" ht="11.25" x14ac:dyDescent="0.2">
      <c r="A364" s="37" t="s">
        <v>23</v>
      </c>
      <c r="B364" s="467" t="s">
        <v>1616</v>
      </c>
      <c r="C364" s="450" t="s">
        <v>1616</v>
      </c>
      <c r="D364" s="450" t="s">
        <v>1616</v>
      </c>
      <c r="E364" s="449" t="s">
        <v>1616</v>
      </c>
      <c r="F364" s="458" t="s">
        <v>1616</v>
      </c>
      <c r="G364" s="467" t="s">
        <v>1616</v>
      </c>
      <c r="H364" s="450" t="s">
        <v>1616</v>
      </c>
      <c r="I364" s="450" t="s">
        <v>1616</v>
      </c>
      <c r="J364" s="449" t="s">
        <v>1616</v>
      </c>
      <c r="K364" s="468" t="s">
        <v>1616</v>
      </c>
      <c r="L364" s="460" t="s">
        <v>1616</v>
      </c>
      <c r="M364" s="450" t="s">
        <v>1616</v>
      </c>
      <c r="N364" s="450" t="s">
        <v>1616</v>
      </c>
      <c r="O364" s="449" t="s">
        <v>1616</v>
      </c>
      <c r="P364" s="468" t="s">
        <v>1616</v>
      </c>
    </row>
    <row r="365" spans="1:16" ht="11.25" x14ac:dyDescent="0.2">
      <c r="A365" s="37" t="s">
        <v>24</v>
      </c>
      <c r="B365" s="467" t="s">
        <v>1616</v>
      </c>
      <c r="C365" s="450" t="s">
        <v>1616</v>
      </c>
      <c r="D365" s="450" t="s">
        <v>1616</v>
      </c>
      <c r="E365" s="449" t="s">
        <v>1616</v>
      </c>
      <c r="F365" s="458" t="s">
        <v>1616</v>
      </c>
      <c r="G365" s="467" t="s">
        <v>1616</v>
      </c>
      <c r="H365" s="450" t="s">
        <v>1616</v>
      </c>
      <c r="I365" s="450" t="s">
        <v>1616</v>
      </c>
      <c r="J365" s="449" t="s">
        <v>1616</v>
      </c>
      <c r="K365" s="468" t="s">
        <v>1616</v>
      </c>
      <c r="L365" s="460" t="s">
        <v>1616</v>
      </c>
      <c r="M365" s="450" t="s">
        <v>1616</v>
      </c>
      <c r="N365" s="450" t="s">
        <v>1616</v>
      </c>
      <c r="O365" s="449" t="s">
        <v>1616</v>
      </c>
      <c r="P365" s="468" t="s">
        <v>1616</v>
      </c>
    </row>
    <row r="366" spans="1:16" ht="11.25" x14ac:dyDescent="0.2">
      <c r="A366" s="37" t="s">
        <v>25</v>
      </c>
      <c r="B366" s="467" t="s">
        <v>1616</v>
      </c>
      <c r="C366" s="450" t="s">
        <v>1616</v>
      </c>
      <c r="D366" s="450" t="s">
        <v>1616</v>
      </c>
      <c r="E366" s="449" t="s">
        <v>1616</v>
      </c>
      <c r="F366" s="458" t="s">
        <v>1616</v>
      </c>
      <c r="G366" s="467" t="s">
        <v>1616</v>
      </c>
      <c r="H366" s="450" t="s">
        <v>1616</v>
      </c>
      <c r="I366" s="450" t="s">
        <v>1616</v>
      </c>
      <c r="J366" s="449" t="s">
        <v>1616</v>
      </c>
      <c r="K366" s="468" t="s">
        <v>1616</v>
      </c>
      <c r="L366" s="460" t="s">
        <v>1616</v>
      </c>
      <c r="M366" s="450" t="s">
        <v>1616</v>
      </c>
      <c r="N366" s="450" t="s">
        <v>1616</v>
      </c>
      <c r="O366" s="449" t="s">
        <v>1616</v>
      </c>
      <c r="P366" s="468" t="s">
        <v>1616</v>
      </c>
    </row>
    <row r="367" spans="1:16" ht="11.25" x14ac:dyDescent="0.2">
      <c r="A367" s="37" t="s">
        <v>26</v>
      </c>
      <c r="B367" s="467" t="s">
        <v>1616</v>
      </c>
      <c r="C367" s="450" t="s">
        <v>1616</v>
      </c>
      <c r="D367" s="450" t="s">
        <v>1616</v>
      </c>
      <c r="E367" s="449" t="s">
        <v>1616</v>
      </c>
      <c r="F367" s="458" t="s">
        <v>1616</v>
      </c>
      <c r="G367" s="467" t="s">
        <v>1616</v>
      </c>
      <c r="H367" s="450" t="s">
        <v>1616</v>
      </c>
      <c r="I367" s="450" t="s">
        <v>1616</v>
      </c>
      <c r="J367" s="449" t="s">
        <v>1616</v>
      </c>
      <c r="K367" s="468" t="s">
        <v>1616</v>
      </c>
      <c r="L367" s="460" t="s">
        <v>1616</v>
      </c>
      <c r="M367" s="450" t="s">
        <v>1616</v>
      </c>
      <c r="N367" s="450" t="s">
        <v>1616</v>
      </c>
      <c r="O367" s="449" t="s">
        <v>1616</v>
      </c>
      <c r="P367" s="468" t="s">
        <v>1616</v>
      </c>
    </row>
    <row r="368" spans="1:16" ht="11.25" x14ac:dyDescent="0.2">
      <c r="A368" s="37" t="s">
        <v>27</v>
      </c>
      <c r="B368" s="467" t="s">
        <v>1616</v>
      </c>
      <c r="C368" s="450" t="s">
        <v>1616</v>
      </c>
      <c r="D368" s="450" t="s">
        <v>1616</v>
      </c>
      <c r="E368" s="449" t="s">
        <v>1616</v>
      </c>
      <c r="F368" s="458" t="s">
        <v>1616</v>
      </c>
      <c r="G368" s="467" t="s">
        <v>1616</v>
      </c>
      <c r="H368" s="450" t="s">
        <v>1616</v>
      </c>
      <c r="I368" s="450" t="s">
        <v>1616</v>
      </c>
      <c r="J368" s="449" t="s">
        <v>1616</v>
      </c>
      <c r="K368" s="468" t="s">
        <v>1616</v>
      </c>
      <c r="L368" s="460" t="s">
        <v>127</v>
      </c>
      <c r="M368" s="450" t="s">
        <v>127</v>
      </c>
      <c r="N368" s="450" t="s">
        <v>127</v>
      </c>
      <c r="O368" s="449" t="s">
        <v>127</v>
      </c>
      <c r="P368" s="468" t="s">
        <v>127</v>
      </c>
    </row>
    <row r="369" spans="1:16" ht="11.25" x14ac:dyDescent="0.2">
      <c r="A369" s="37" t="s">
        <v>105</v>
      </c>
      <c r="B369" s="467" t="s">
        <v>1609</v>
      </c>
      <c r="C369" s="450" t="s">
        <v>1609</v>
      </c>
      <c r="D369" s="450" t="s">
        <v>1609</v>
      </c>
      <c r="E369" s="449" t="s">
        <v>1609</v>
      </c>
      <c r="F369" s="458" t="s">
        <v>1609</v>
      </c>
      <c r="G369" s="467" t="s">
        <v>1609</v>
      </c>
      <c r="H369" s="450" t="s">
        <v>1609</v>
      </c>
      <c r="I369" s="450" t="s">
        <v>1609</v>
      </c>
      <c r="J369" s="449" t="s">
        <v>1609</v>
      </c>
      <c r="K369" s="468" t="s">
        <v>1609</v>
      </c>
      <c r="L369" s="460" t="s">
        <v>1609</v>
      </c>
      <c r="M369" s="450" t="s">
        <v>1609</v>
      </c>
      <c r="N369" s="450" t="s">
        <v>1609</v>
      </c>
      <c r="O369" s="449" t="s">
        <v>1609</v>
      </c>
      <c r="P369" s="468" t="s">
        <v>1609</v>
      </c>
    </row>
    <row r="370" spans="1:16" ht="11.25" x14ac:dyDescent="0.2">
      <c r="A370" s="37" t="s">
        <v>28</v>
      </c>
      <c r="B370" s="467" t="s">
        <v>1616</v>
      </c>
      <c r="C370" s="450" t="s">
        <v>1616</v>
      </c>
      <c r="D370" s="450" t="s">
        <v>1616</v>
      </c>
      <c r="E370" s="449" t="s">
        <v>1616</v>
      </c>
      <c r="F370" s="458" t="s">
        <v>1616</v>
      </c>
      <c r="G370" s="467" t="s">
        <v>1616</v>
      </c>
      <c r="H370" s="450" t="s">
        <v>1616</v>
      </c>
      <c r="I370" s="450" t="s">
        <v>1616</v>
      </c>
      <c r="J370" s="449" t="s">
        <v>1616</v>
      </c>
      <c r="K370" s="468" t="s">
        <v>1616</v>
      </c>
      <c r="L370" s="460" t="s">
        <v>1616</v>
      </c>
      <c r="M370" s="450" t="s">
        <v>1616</v>
      </c>
      <c r="N370" s="450" t="s">
        <v>1616</v>
      </c>
      <c r="O370" s="449" t="s">
        <v>1616</v>
      </c>
      <c r="P370" s="468" t="s">
        <v>1616</v>
      </c>
    </row>
    <row r="371" spans="1:16" ht="11.25" x14ac:dyDescent="0.2">
      <c r="A371" s="37" t="s">
        <v>29</v>
      </c>
      <c r="B371" s="467">
        <v>17</v>
      </c>
      <c r="C371" s="476">
        <v>4</v>
      </c>
      <c r="D371" s="450">
        <v>6</v>
      </c>
      <c r="E371" s="449">
        <v>129199</v>
      </c>
      <c r="F371" s="458">
        <v>2320833</v>
      </c>
      <c r="G371" s="467">
        <v>8</v>
      </c>
      <c r="H371" s="451">
        <v>3.7</v>
      </c>
      <c r="I371" s="450">
        <v>6.5</v>
      </c>
      <c r="J371" s="449">
        <v>136775</v>
      </c>
      <c r="K371" s="468">
        <v>1191424</v>
      </c>
      <c r="L371" s="460">
        <v>9</v>
      </c>
      <c r="M371" s="451">
        <v>4.3</v>
      </c>
      <c r="N371" s="450">
        <v>6</v>
      </c>
      <c r="O371" s="449">
        <v>128478</v>
      </c>
      <c r="P371" s="468">
        <v>1129409</v>
      </c>
    </row>
    <row r="372" spans="1:16" ht="11.25" x14ac:dyDescent="0.2">
      <c r="A372" s="37" t="s">
        <v>30</v>
      </c>
      <c r="B372" s="467">
        <v>17</v>
      </c>
      <c r="C372" s="476">
        <v>4</v>
      </c>
      <c r="D372" s="450">
        <v>6</v>
      </c>
      <c r="E372" s="449">
        <v>129199</v>
      </c>
      <c r="F372" s="458">
        <v>2320833</v>
      </c>
      <c r="G372" s="467">
        <v>8</v>
      </c>
      <c r="H372" s="451">
        <v>3.7</v>
      </c>
      <c r="I372" s="450">
        <v>6.5</v>
      </c>
      <c r="J372" s="449">
        <v>136775</v>
      </c>
      <c r="K372" s="468">
        <v>1191424</v>
      </c>
      <c r="L372" s="460">
        <v>9</v>
      </c>
      <c r="M372" s="451">
        <v>4.3</v>
      </c>
      <c r="N372" s="450">
        <v>6</v>
      </c>
      <c r="O372" s="449">
        <v>128478</v>
      </c>
      <c r="P372" s="468">
        <v>1129409</v>
      </c>
    </row>
    <row r="373" spans="1:16" ht="11.25" x14ac:dyDescent="0.2">
      <c r="A373" s="37" t="s">
        <v>1664</v>
      </c>
      <c r="B373" s="467" t="s">
        <v>1609</v>
      </c>
      <c r="C373" s="450" t="s">
        <v>1609</v>
      </c>
      <c r="D373" s="450" t="s">
        <v>1609</v>
      </c>
      <c r="E373" s="449" t="s">
        <v>1609</v>
      </c>
      <c r="F373" s="458" t="s">
        <v>1609</v>
      </c>
      <c r="G373" s="467" t="s">
        <v>1609</v>
      </c>
      <c r="H373" s="450" t="s">
        <v>1609</v>
      </c>
      <c r="I373" s="450" t="s">
        <v>1609</v>
      </c>
      <c r="J373" s="449" t="s">
        <v>1609</v>
      </c>
      <c r="K373" s="468" t="s">
        <v>1609</v>
      </c>
      <c r="L373" s="460" t="s">
        <v>1609</v>
      </c>
      <c r="M373" s="450" t="s">
        <v>1609</v>
      </c>
      <c r="N373" s="450" t="s">
        <v>1609</v>
      </c>
      <c r="O373" s="449" t="s">
        <v>1609</v>
      </c>
      <c r="P373" s="468" t="s">
        <v>1609</v>
      </c>
    </row>
    <row r="374" spans="1:16" ht="11.25" x14ac:dyDescent="0.2">
      <c r="A374" s="37" t="s">
        <v>31</v>
      </c>
      <c r="B374" s="467">
        <v>16</v>
      </c>
      <c r="C374" s="476">
        <v>3.8</v>
      </c>
      <c r="D374" s="450">
        <v>13</v>
      </c>
      <c r="E374" s="449">
        <v>182073</v>
      </c>
      <c r="F374" s="458">
        <v>3103131</v>
      </c>
      <c r="G374" s="467">
        <v>9</v>
      </c>
      <c r="H374" s="451">
        <v>4.0999999999999996</v>
      </c>
      <c r="I374" s="450">
        <v>12</v>
      </c>
      <c r="J374" s="449">
        <v>143316</v>
      </c>
      <c r="K374" s="468">
        <v>1613982</v>
      </c>
      <c r="L374" s="460">
        <v>7</v>
      </c>
      <c r="M374" s="451">
        <v>3.4</v>
      </c>
      <c r="N374" s="450">
        <v>14</v>
      </c>
      <c r="O374" s="449">
        <v>226076</v>
      </c>
      <c r="P374" s="468">
        <v>1489149</v>
      </c>
    </row>
    <row r="375" spans="1:16" ht="11.25" x14ac:dyDescent="0.2">
      <c r="A375" s="37" t="s">
        <v>32</v>
      </c>
      <c r="B375" s="467" t="s">
        <v>1616</v>
      </c>
      <c r="C375" s="450" t="s">
        <v>1616</v>
      </c>
      <c r="D375" s="450" t="s">
        <v>1616</v>
      </c>
      <c r="E375" s="449" t="s">
        <v>1616</v>
      </c>
      <c r="F375" s="458" t="s">
        <v>1616</v>
      </c>
      <c r="G375" s="467" t="s">
        <v>1616</v>
      </c>
      <c r="H375" s="450" t="s">
        <v>1616</v>
      </c>
      <c r="I375" s="450" t="s">
        <v>1616</v>
      </c>
      <c r="J375" s="449" t="s">
        <v>1616</v>
      </c>
      <c r="K375" s="468" t="s">
        <v>1616</v>
      </c>
      <c r="L375" s="460" t="s">
        <v>1616</v>
      </c>
      <c r="M375" s="450" t="s">
        <v>1616</v>
      </c>
      <c r="N375" s="450" t="s">
        <v>1616</v>
      </c>
      <c r="O375" s="449" t="s">
        <v>1616</v>
      </c>
      <c r="P375" s="468" t="s">
        <v>1616</v>
      </c>
    </row>
    <row r="376" spans="1:16" ht="11.25" x14ac:dyDescent="0.2">
      <c r="A376" s="36" t="s">
        <v>33</v>
      </c>
      <c r="B376" s="467">
        <v>15</v>
      </c>
      <c r="C376" s="476">
        <v>3.5</v>
      </c>
      <c r="D376" s="450">
        <v>2</v>
      </c>
      <c r="E376" s="449">
        <v>44911</v>
      </c>
      <c r="F376" s="458">
        <v>692618</v>
      </c>
      <c r="G376" s="467" t="s">
        <v>1609</v>
      </c>
      <c r="H376" s="450" t="s">
        <v>1609</v>
      </c>
      <c r="I376" s="450" t="s">
        <v>1609</v>
      </c>
      <c r="J376" s="449" t="s">
        <v>1609</v>
      </c>
      <c r="K376" s="468" t="s">
        <v>1609</v>
      </c>
      <c r="L376" s="460" t="s">
        <v>1610</v>
      </c>
      <c r="M376" s="450" t="s">
        <v>1610</v>
      </c>
      <c r="N376" s="450" t="s">
        <v>1610</v>
      </c>
      <c r="O376" s="449" t="s">
        <v>1610</v>
      </c>
      <c r="P376" s="468" t="s">
        <v>1610</v>
      </c>
    </row>
    <row r="377" spans="1:16" ht="11.25" x14ac:dyDescent="0.15">
      <c r="A377" s="34" t="s">
        <v>34</v>
      </c>
      <c r="B377" s="467">
        <v>295</v>
      </c>
      <c r="C377" s="450">
        <v>69.5</v>
      </c>
      <c r="D377" s="450">
        <v>3</v>
      </c>
      <c r="E377" s="449">
        <v>23862</v>
      </c>
      <c r="F377" s="458">
        <v>16800252</v>
      </c>
      <c r="G377" s="467">
        <v>164</v>
      </c>
      <c r="H377" s="450">
        <v>75.599999999999994</v>
      </c>
      <c r="I377" s="450">
        <v>3</v>
      </c>
      <c r="J377" s="449">
        <v>24550</v>
      </c>
      <c r="K377" s="468">
        <v>12122259</v>
      </c>
      <c r="L377" s="460">
        <v>131</v>
      </c>
      <c r="M377" s="450">
        <v>63</v>
      </c>
      <c r="N377" s="450">
        <v>3</v>
      </c>
      <c r="O377" s="449">
        <v>22712</v>
      </c>
      <c r="P377" s="468">
        <v>4677993</v>
      </c>
    </row>
    <row r="378" spans="1:16" ht="11.25" x14ac:dyDescent="0.2">
      <c r="A378" s="36" t="s">
        <v>35</v>
      </c>
      <c r="B378" s="467">
        <v>184</v>
      </c>
      <c r="C378" s="450">
        <v>43.3</v>
      </c>
      <c r="D378" s="450">
        <v>3</v>
      </c>
      <c r="E378" s="449">
        <v>21598</v>
      </c>
      <c r="F378" s="458">
        <v>8731124</v>
      </c>
      <c r="G378" s="467">
        <v>99</v>
      </c>
      <c r="H378" s="450">
        <v>45.6</v>
      </c>
      <c r="I378" s="450">
        <v>3</v>
      </c>
      <c r="J378" s="449">
        <v>23697</v>
      </c>
      <c r="K378" s="468">
        <v>6618787</v>
      </c>
      <c r="L378" s="460">
        <v>85</v>
      </c>
      <c r="M378" s="450">
        <v>40.9</v>
      </c>
      <c r="N378" s="450">
        <v>2</v>
      </c>
      <c r="O378" s="449">
        <v>19796</v>
      </c>
      <c r="P378" s="468">
        <v>2112337</v>
      </c>
    </row>
    <row r="379" spans="1:16" ht="11.25" x14ac:dyDescent="0.15">
      <c r="A379" s="34" t="s">
        <v>36</v>
      </c>
      <c r="B379" s="467">
        <v>302</v>
      </c>
      <c r="C379" s="450">
        <v>71.099999999999994</v>
      </c>
      <c r="D379" s="450">
        <v>2</v>
      </c>
      <c r="E379" s="449">
        <v>15152</v>
      </c>
      <c r="F379" s="458">
        <v>8293546</v>
      </c>
      <c r="G379" s="467">
        <v>134</v>
      </c>
      <c r="H379" s="450">
        <v>61.8</v>
      </c>
      <c r="I379" s="450">
        <v>2</v>
      </c>
      <c r="J379" s="449">
        <v>14906</v>
      </c>
      <c r="K379" s="468">
        <v>3166125</v>
      </c>
      <c r="L379" s="460">
        <v>168</v>
      </c>
      <c r="M379" s="450">
        <v>80.900000000000006</v>
      </c>
      <c r="N379" s="450">
        <v>2</v>
      </c>
      <c r="O379" s="449">
        <v>15490</v>
      </c>
      <c r="P379" s="468">
        <v>5127421</v>
      </c>
    </row>
    <row r="380" spans="1:16" ht="11.25" x14ac:dyDescent="0.2">
      <c r="A380" s="37" t="s">
        <v>37</v>
      </c>
      <c r="B380" s="467">
        <v>136</v>
      </c>
      <c r="C380" s="450">
        <v>32</v>
      </c>
      <c r="D380" s="450">
        <v>1</v>
      </c>
      <c r="E380" s="449">
        <v>15025</v>
      </c>
      <c r="F380" s="458">
        <v>2230888</v>
      </c>
      <c r="G380" s="467">
        <v>54</v>
      </c>
      <c r="H380" s="450">
        <v>24.9</v>
      </c>
      <c r="I380" s="450">
        <v>1</v>
      </c>
      <c r="J380" s="449">
        <v>14858</v>
      </c>
      <c r="K380" s="468">
        <v>793321</v>
      </c>
      <c r="L380" s="460">
        <v>82</v>
      </c>
      <c r="M380" s="450">
        <v>39.5</v>
      </c>
      <c r="N380" s="450">
        <v>1</v>
      </c>
      <c r="O380" s="449">
        <v>15130</v>
      </c>
      <c r="P380" s="468">
        <v>1437567</v>
      </c>
    </row>
    <row r="381" spans="1:16" ht="11.25" x14ac:dyDescent="0.2">
      <c r="A381" s="37" t="s">
        <v>38</v>
      </c>
      <c r="B381" s="467" t="s">
        <v>1616</v>
      </c>
      <c r="C381" s="450" t="s">
        <v>1616</v>
      </c>
      <c r="D381" s="450" t="s">
        <v>1616</v>
      </c>
      <c r="E381" s="449" t="s">
        <v>1616</v>
      </c>
      <c r="F381" s="458" t="s">
        <v>1616</v>
      </c>
      <c r="G381" s="467" t="s">
        <v>1616</v>
      </c>
      <c r="H381" s="450" t="s">
        <v>1616</v>
      </c>
      <c r="I381" s="450" t="s">
        <v>1616</v>
      </c>
      <c r="J381" s="449" t="s">
        <v>1616</v>
      </c>
      <c r="K381" s="468" t="s">
        <v>1616</v>
      </c>
      <c r="L381" s="460" t="s">
        <v>1616</v>
      </c>
      <c r="M381" s="450" t="s">
        <v>1616</v>
      </c>
      <c r="N381" s="450" t="s">
        <v>1616</v>
      </c>
      <c r="O381" s="449" t="s">
        <v>1616</v>
      </c>
      <c r="P381" s="468" t="s">
        <v>1616</v>
      </c>
    </row>
    <row r="382" spans="1:16" ht="11.25" x14ac:dyDescent="0.2">
      <c r="A382" s="37" t="s">
        <v>39</v>
      </c>
      <c r="B382" s="467">
        <v>82</v>
      </c>
      <c r="C382" s="450">
        <v>19.3</v>
      </c>
      <c r="D382" s="450">
        <v>1</v>
      </c>
      <c r="E382" s="449">
        <v>10185</v>
      </c>
      <c r="F382" s="458">
        <v>1302209</v>
      </c>
      <c r="G382" s="467">
        <v>41</v>
      </c>
      <c r="H382" s="450">
        <v>18.899999999999999</v>
      </c>
      <c r="I382" s="450">
        <v>1</v>
      </c>
      <c r="J382" s="449">
        <v>9784</v>
      </c>
      <c r="K382" s="468">
        <v>561500</v>
      </c>
      <c r="L382" s="460">
        <v>41</v>
      </c>
      <c r="M382" s="450">
        <v>19.7</v>
      </c>
      <c r="N382" s="450">
        <v>1</v>
      </c>
      <c r="O382" s="449">
        <v>10398</v>
      </c>
      <c r="P382" s="468">
        <v>740709</v>
      </c>
    </row>
    <row r="383" spans="1:16" ht="11.25" x14ac:dyDescent="0.15">
      <c r="A383" s="34" t="s">
        <v>40</v>
      </c>
      <c r="B383" s="467">
        <v>1632</v>
      </c>
      <c r="C383" s="450">
        <v>384.2</v>
      </c>
      <c r="D383" s="450">
        <v>7</v>
      </c>
      <c r="E383" s="449">
        <v>25816</v>
      </c>
      <c r="F383" s="458">
        <v>56353856</v>
      </c>
      <c r="G383" s="467">
        <v>827</v>
      </c>
      <c r="H383" s="450">
        <v>381.1</v>
      </c>
      <c r="I383" s="450">
        <v>8</v>
      </c>
      <c r="J383" s="449">
        <v>27638</v>
      </c>
      <c r="K383" s="468">
        <v>30199869</v>
      </c>
      <c r="L383" s="460">
        <v>805</v>
      </c>
      <c r="M383" s="450">
        <v>387.4</v>
      </c>
      <c r="N383" s="450">
        <v>7</v>
      </c>
      <c r="O383" s="449">
        <v>23807</v>
      </c>
      <c r="P383" s="468">
        <v>26153987</v>
      </c>
    </row>
    <row r="384" spans="1:16" ht="11.25" x14ac:dyDescent="0.2">
      <c r="A384" s="37" t="s">
        <v>41</v>
      </c>
      <c r="B384" s="467" t="s">
        <v>1616</v>
      </c>
      <c r="C384" s="450" t="s">
        <v>1616</v>
      </c>
      <c r="D384" s="450" t="s">
        <v>1616</v>
      </c>
      <c r="E384" s="449" t="s">
        <v>1616</v>
      </c>
      <c r="F384" s="458" t="s">
        <v>1616</v>
      </c>
      <c r="G384" s="467" t="s">
        <v>1616</v>
      </c>
      <c r="H384" s="450" t="s">
        <v>1616</v>
      </c>
      <c r="I384" s="450" t="s">
        <v>1616</v>
      </c>
      <c r="J384" s="449" t="s">
        <v>1616</v>
      </c>
      <c r="K384" s="468" t="s">
        <v>1616</v>
      </c>
      <c r="L384" s="460" t="s">
        <v>1616</v>
      </c>
      <c r="M384" s="450" t="s">
        <v>1616</v>
      </c>
      <c r="N384" s="450" t="s">
        <v>1616</v>
      </c>
      <c r="O384" s="449" t="s">
        <v>1616</v>
      </c>
      <c r="P384" s="468" t="s">
        <v>1616</v>
      </c>
    </row>
    <row r="385" spans="1:17" ht="11.25" x14ac:dyDescent="0.2">
      <c r="A385" s="37" t="s">
        <v>42</v>
      </c>
      <c r="B385" s="467" t="s">
        <v>1616</v>
      </c>
      <c r="C385" s="450" t="s">
        <v>1616</v>
      </c>
      <c r="D385" s="450" t="s">
        <v>1616</v>
      </c>
      <c r="E385" s="449" t="s">
        <v>1616</v>
      </c>
      <c r="F385" s="458" t="s">
        <v>1616</v>
      </c>
      <c r="G385" s="467" t="s">
        <v>1616</v>
      </c>
      <c r="H385" s="450" t="s">
        <v>1616</v>
      </c>
      <c r="I385" s="450" t="s">
        <v>1616</v>
      </c>
      <c r="J385" s="449" t="s">
        <v>1616</v>
      </c>
      <c r="K385" s="468" t="s">
        <v>1616</v>
      </c>
      <c r="L385" s="460" t="s">
        <v>1616</v>
      </c>
      <c r="M385" s="450" t="s">
        <v>1616</v>
      </c>
      <c r="N385" s="450" t="s">
        <v>1616</v>
      </c>
      <c r="O385" s="449" t="s">
        <v>1616</v>
      </c>
      <c r="P385" s="468" t="s">
        <v>1616</v>
      </c>
    </row>
    <row r="386" spans="1:17" ht="11.25" x14ac:dyDescent="0.2">
      <c r="A386" s="37" t="s">
        <v>43</v>
      </c>
      <c r="B386" s="467" t="s">
        <v>1609</v>
      </c>
      <c r="C386" s="450" t="s">
        <v>1609</v>
      </c>
      <c r="D386" s="450" t="s">
        <v>1609</v>
      </c>
      <c r="E386" s="449" t="s">
        <v>1609</v>
      </c>
      <c r="F386" s="458" t="s">
        <v>1609</v>
      </c>
      <c r="G386" s="467" t="s">
        <v>1609</v>
      </c>
      <c r="H386" s="450" t="s">
        <v>1609</v>
      </c>
      <c r="I386" s="450" t="s">
        <v>1609</v>
      </c>
      <c r="J386" s="449" t="s">
        <v>1609</v>
      </c>
      <c r="K386" s="468" t="s">
        <v>1609</v>
      </c>
      <c r="L386" s="460" t="s">
        <v>1616</v>
      </c>
      <c r="M386" s="450" t="s">
        <v>1616</v>
      </c>
      <c r="N386" s="450" t="s">
        <v>1616</v>
      </c>
      <c r="O386" s="449" t="s">
        <v>1616</v>
      </c>
      <c r="P386" s="468" t="s">
        <v>1616</v>
      </c>
    </row>
    <row r="387" spans="1:17" ht="11.25" x14ac:dyDescent="0.2">
      <c r="A387" s="37" t="s">
        <v>44</v>
      </c>
      <c r="B387" s="467">
        <v>46</v>
      </c>
      <c r="C387" s="450">
        <v>10.8</v>
      </c>
      <c r="D387" s="450">
        <v>10.5</v>
      </c>
      <c r="E387" s="449">
        <v>38521</v>
      </c>
      <c r="F387" s="458">
        <v>2424828</v>
      </c>
      <c r="G387" s="467">
        <v>20</v>
      </c>
      <c r="H387" s="476">
        <v>9.1999999999999993</v>
      </c>
      <c r="I387" s="450">
        <v>10.5</v>
      </c>
      <c r="J387" s="449">
        <v>43498</v>
      </c>
      <c r="K387" s="468">
        <v>1167105</v>
      </c>
      <c r="L387" s="460">
        <v>26</v>
      </c>
      <c r="M387" s="450">
        <v>12.5</v>
      </c>
      <c r="N387" s="450">
        <v>10.5</v>
      </c>
      <c r="O387" s="449">
        <v>32254</v>
      </c>
      <c r="P387" s="468">
        <v>1257723</v>
      </c>
    </row>
    <row r="388" spans="1:17" ht="11.25" x14ac:dyDescent="0.2">
      <c r="A388" s="37" t="s">
        <v>45</v>
      </c>
      <c r="B388" s="467">
        <v>1022</v>
      </c>
      <c r="C388" s="450">
        <v>240.6</v>
      </c>
      <c r="D388" s="450">
        <v>7</v>
      </c>
      <c r="E388" s="449">
        <v>23555</v>
      </c>
      <c r="F388" s="458">
        <v>32901948</v>
      </c>
      <c r="G388" s="467">
        <v>443</v>
      </c>
      <c r="H388" s="450">
        <v>204.2</v>
      </c>
      <c r="I388" s="450">
        <v>8</v>
      </c>
      <c r="J388" s="449">
        <v>25466</v>
      </c>
      <c r="K388" s="468">
        <v>15067435</v>
      </c>
      <c r="L388" s="460">
        <v>579</v>
      </c>
      <c r="M388" s="450">
        <v>278.7</v>
      </c>
      <c r="N388" s="450">
        <v>7</v>
      </c>
      <c r="O388" s="449">
        <v>22091</v>
      </c>
      <c r="P388" s="468">
        <v>17834513</v>
      </c>
    </row>
    <row r="389" spans="1:17" ht="11.25" x14ac:dyDescent="0.2">
      <c r="A389" s="38" t="s">
        <v>46</v>
      </c>
      <c r="B389" s="467">
        <v>61</v>
      </c>
      <c r="C389" s="450">
        <v>14.4</v>
      </c>
      <c r="D389" s="450">
        <v>9</v>
      </c>
      <c r="E389" s="449">
        <v>31224</v>
      </c>
      <c r="F389" s="458">
        <v>2554874</v>
      </c>
      <c r="G389" s="467">
        <v>31</v>
      </c>
      <c r="H389" s="450">
        <v>14.3</v>
      </c>
      <c r="I389" s="450">
        <v>11</v>
      </c>
      <c r="J389" s="449">
        <v>38950</v>
      </c>
      <c r="K389" s="468">
        <v>1408208</v>
      </c>
      <c r="L389" s="460">
        <v>30</v>
      </c>
      <c r="M389" s="450">
        <v>14.4</v>
      </c>
      <c r="N389" s="450">
        <v>8.5</v>
      </c>
      <c r="O389" s="449">
        <v>27486</v>
      </c>
      <c r="P389" s="468">
        <v>1146666</v>
      </c>
      <c r="Q389" s="443"/>
    </row>
    <row r="390" spans="1:17" ht="11.25" x14ac:dyDescent="0.2">
      <c r="A390" s="38" t="s">
        <v>47</v>
      </c>
      <c r="B390" s="467">
        <v>563</v>
      </c>
      <c r="C390" s="450">
        <v>132.5</v>
      </c>
      <c r="D390" s="450">
        <v>7</v>
      </c>
      <c r="E390" s="449">
        <v>21542</v>
      </c>
      <c r="F390" s="458">
        <v>15678955</v>
      </c>
      <c r="G390" s="467">
        <v>158</v>
      </c>
      <c r="H390" s="450">
        <v>72.8</v>
      </c>
      <c r="I390" s="450">
        <v>7</v>
      </c>
      <c r="J390" s="449">
        <v>24522</v>
      </c>
      <c r="K390" s="468">
        <v>4593552</v>
      </c>
      <c r="L390" s="460">
        <v>405</v>
      </c>
      <c r="M390" s="450">
        <v>194.9</v>
      </c>
      <c r="N390" s="450">
        <v>7</v>
      </c>
      <c r="O390" s="449">
        <v>20710</v>
      </c>
      <c r="P390" s="468">
        <v>11085403</v>
      </c>
    </row>
    <row r="391" spans="1:17" ht="11.25" x14ac:dyDescent="0.2">
      <c r="A391" s="40" t="s">
        <v>1651</v>
      </c>
      <c r="B391" s="469">
        <v>225</v>
      </c>
      <c r="C391" s="482">
        <v>53</v>
      </c>
      <c r="D391" s="482">
        <v>7</v>
      </c>
      <c r="E391" s="470">
        <v>20860</v>
      </c>
      <c r="F391" s="473">
        <v>7036613</v>
      </c>
      <c r="G391" s="469">
        <v>106</v>
      </c>
      <c r="H391" s="482">
        <v>48.9</v>
      </c>
      <c r="I391" s="482">
        <v>5.5</v>
      </c>
      <c r="J391" s="470">
        <v>18501</v>
      </c>
      <c r="K391" s="471">
        <v>3034954</v>
      </c>
      <c r="L391" s="475">
        <v>119</v>
      </c>
      <c r="M391" s="482">
        <v>57.3</v>
      </c>
      <c r="N391" s="482">
        <v>7</v>
      </c>
      <c r="O391" s="470">
        <v>22336</v>
      </c>
      <c r="P391" s="471">
        <v>4001659</v>
      </c>
    </row>
    <row r="392" spans="1:17" ht="11.25" x14ac:dyDescent="0.2">
      <c r="A392" s="43"/>
      <c r="B392" s="44"/>
      <c r="C392" s="45"/>
      <c r="D392" s="45"/>
      <c r="E392" s="44"/>
      <c r="F392" s="44"/>
      <c r="G392" s="44"/>
      <c r="H392" s="45"/>
      <c r="I392" s="45"/>
      <c r="J392" s="44"/>
      <c r="K392" s="44"/>
      <c r="L392" s="44"/>
      <c r="M392" s="45"/>
      <c r="N392" s="45"/>
      <c r="O392" s="44"/>
      <c r="P392" s="16"/>
    </row>
    <row r="393" spans="1:17" ht="11.25" x14ac:dyDescent="0.2">
      <c r="A393" s="43"/>
      <c r="B393" s="44"/>
      <c r="C393" s="45"/>
      <c r="D393" s="45"/>
      <c r="E393" s="44"/>
      <c r="F393" s="44"/>
      <c r="G393" s="44"/>
      <c r="H393" s="45"/>
      <c r="I393" s="45"/>
      <c r="J393" s="44"/>
      <c r="K393" s="44"/>
      <c r="L393" s="44"/>
      <c r="M393" s="45"/>
      <c r="N393" s="45"/>
      <c r="O393" s="44"/>
      <c r="P393" s="16"/>
    </row>
    <row r="394" spans="1:17" ht="11.25" x14ac:dyDescent="0.2">
      <c r="A394" s="43"/>
      <c r="B394" s="44"/>
      <c r="C394" s="45"/>
      <c r="D394" s="45"/>
      <c r="E394" s="44"/>
      <c r="F394" s="44"/>
      <c r="G394" s="44"/>
      <c r="H394" s="45"/>
      <c r="I394" s="45"/>
      <c r="J394" s="44"/>
      <c r="K394" s="44"/>
      <c r="L394" s="44"/>
      <c r="M394" s="45"/>
      <c r="N394" s="45"/>
      <c r="O394" s="44"/>
      <c r="P394" s="16"/>
    </row>
    <row r="395" spans="1:17" ht="11.25" x14ac:dyDescent="0.2">
      <c r="A395" s="43"/>
      <c r="B395" s="44"/>
      <c r="C395" s="45"/>
      <c r="D395" s="45"/>
      <c r="E395" s="44"/>
      <c r="F395" s="44"/>
      <c r="G395" s="44"/>
      <c r="H395" s="45"/>
      <c r="I395" s="45"/>
      <c r="J395" s="44"/>
      <c r="K395" s="44"/>
      <c r="L395" s="44"/>
      <c r="M395" s="45"/>
      <c r="N395" s="45"/>
      <c r="O395" s="44"/>
      <c r="P395" s="16"/>
    </row>
    <row r="396" spans="1:17" ht="11.25" x14ac:dyDescent="0.2">
      <c r="A396" s="43"/>
      <c r="B396" s="44"/>
      <c r="C396" s="45"/>
      <c r="D396" s="45"/>
      <c r="E396" s="44"/>
      <c r="F396" s="44"/>
      <c r="G396" s="44"/>
      <c r="H396" s="45"/>
      <c r="I396" s="45"/>
      <c r="J396" s="44"/>
      <c r="K396" s="44"/>
      <c r="L396" s="44"/>
      <c r="M396" s="45"/>
      <c r="N396" s="45"/>
      <c r="O396" s="44"/>
      <c r="P396" s="16"/>
    </row>
    <row r="397" spans="1:17" ht="11.25" x14ac:dyDescent="0.2">
      <c r="A397" s="43"/>
      <c r="B397" s="44"/>
      <c r="C397" s="45"/>
      <c r="D397" s="45"/>
      <c r="E397" s="44"/>
      <c r="F397" s="44"/>
      <c r="G397" s="44"/>
      <c r="H397" s="45"/>
      <c r="I397" s="45"/>
      <c r="J397" s="44"/>
      <c r="K397" s="44"/>
      <c r="L397" s="44"/>
      <c r="M397" s="45"/>
      <c r="N397" s="45"/>
      <c r="O397" s="44"/>
      <c r="P397" s="16"/>
    </row>
    <row r="398" spans="1:17" ht="11.25" x14ac:dyDescent="0.2">
      <c r="A398" s="43"/>
      <c r="B398" s="44"/>
      <c r="C398" s="45"/>
      <c r="D398" s="45"/>
      <c r="E398" s="44"/>
      <c r="F398" s="44"/>
      <c r="G398" s="44"/>
      <c r="H398" s="45"/>
      <c r="I398" s="45"/>
      <c r="J398" s="44"/>
      <c r="K398" s="44"/>
      <c r="L398" s="44"/>
      <c r="M398" s="45"/>
      <c r="N398" s="45"/>
      <c r="O398" s="44"/>
      <c r="P398" s="16"/>
    </row>
    <row r="399" spans="1:17" ht="11.25" x14ac:dyDescent="0.2">
      <c r="A399" s="43"/>
      <c r="B399" s="44"/>
      <c r="C399" s="45"/>
      <c r="D399" s="45"/>
      <c r="E399" s="44"/>
      <c r="F399" s="44"/>
      <c r="G399" s="44"/>
      <c r="H399" s="45"/>
      <c r="I399" s="45"/>
      <c r="J399" s="44"/>
      <c r="K399" s="44"/>
      <c r="L399" s="44"/>
      <c r="M399" s="45"/>
      <c r="N399" s="45"/>
      <c r="O399" s="44"/>
      <c r="P399" s="16"/>
    </row>
    <row r="400" spans="1:17" ht="11.25" x14ac:dyDescent="0.2">
      <c r="A400" s="43"/>
      <c r="B400" s="44"/>
      <c r="C400" s="45"/>
      <c r="D400" s="45"/>
      <c r="E400" s="44"/>
      <c r="F400" s="44"/>
      <c r="G400" s="44"/>
      <c r="H400" s="45"/>
      <c r="I400" s="45"/>
      <c r="J400" s="44"/>
      <c r="K400" s="44"/>
      <c r="L400" s="44"/>
      <c r="M400" s="45"/>
      <c r="N400" s="45"/>
      <c r="O400" s="44"/>
      <c r="P400" s="16"/>
    </row>
    <row r="401" spans="1:16" ht="11.25" x14ac:dyDescent="0.2">
      <c r="A401" s="43"/>
      <c r="B401" s="44"/>
      <c r="C401" s="45"/>
      <c r="D401" s="45"/>
      <c r="E401" s="44"/>
      <c r="F401" s="44"/>
      <c r="G401" s="44"/>
      <c r="H401" s="45"/>
      <c r="I401" s="45"/>
      <c r="J401" s="44"/>
      <c r="K401" s="44"/>
      <c r="L401" s="44"/>
      <c r="M401" s="45"/>
      <c r="N401" s="45"/>
      <c r="O401" s="44"/>
      <c r="P401" s="16"/>
    </row>
    <row r="402" spans="1:16" ht="11.25" x14ac:dyDescent="0.2">
      <c r="A402" s="43"/>
      <c r="B402" s="44"/>
      <c r="C402" s="45"/>
      <c r="D402" s="45"/>
      <c r="E402" s="44"/>
      <c r="F402" s="44"/>
      <c r="G402" s="44"/>
      <c r="H402" s="45"/>
      <c r="I402" s="45"/>
      <c r="J402" s="44"/>
      <c r="K402" s="44"/>
      <c r="L402" s="44"/>
      <c r="M402" s="45"/>
      <c r="N402" s="45"/>
      <c r="O402" s="44"/>
      <c r="P402" s="16"/>
    </row>
    <row r="403" spans="1:16" ht="11.25" x14ac:dyDescent="0.2">
      <c r="A403" s="43"/>
      <c r="B403" s="44"/>
      <c r="C403" s="45"/>
      <c r="D403" s="45"/>
      <c r="E403" s="44"/>
      <c r="F403" s="44"/>
      <c r="G403" s="44"/>
      <c r="H403" s="45"/>
      <c r="I403" s="45"/>
      <c r="J403" s="44"/>
      <c r="K403" s="44"/>
      <c r="L403" s="44"/>
      <c r="M403" s="45"/>
      <c r="N403" s="45"/>
      <c r="O403" s="44"/>
      <c r="P403" s="16"/>
    </row>
    <row r="404" spans="1:16" ht="11.25" x14ac:dyDescent="0.2">
      <c r="A404" s="43"/>
      <c r="B404" s="44"/>
      <c r="C404" s="45"/>
      <c r="D404" s="45"/>
      <c r="E404" s="44"/>
      <c r="F404" s="44"/>
      <c r="G404" s="44"/>
      <c r="H404" s="45"/>
      <c r="I404" s="45"/>
      <c r="J404" s="44"/>
      <c r="K404" s="44"/>
      <c r="L404" s="44"/>
      <c r="M404" s="45"/>
      <c r="N404" s="45"/>
      <c r="O404" s="44"/>
      <c r="P404" s="16"/>
    </row>
    <row r="405" spans="1:16" ht="11.25" x14ac:dyDescent="0.2">
      <c r="A405" s="46" t="s">
        <v>116</v>
      </c>
      <c r="B405" s="559" t="s">
        <v>2</v>
      </c>
      <c r="C405" s="560"/>
      <c r="D405" s="560"/>
      <c r="E405" s="560"/>
      <c r="F405" s="561"/>
      <c r="G405" s="559" t="s">
        <v>3</v>
      </c>
      <c r="H405" s="560"/>
      <c r="I405" s="560"/>
      <c r="J405" s="560"/>
      <c r="K405" s="561"/>
      <c r="L405" s="559" t="s">
        <v>4</v>
      </c>
      <c r="M405" s="560"/>
      <c r="N405" s="560"/>
      <c r="O405" s="560"/>
      <c r="P405" s="561"/>
    </row>
    <row r="406" spans="1:16" ht="11.25" x14ac:dyDescent="0.2">
      <c r="A406" s="10"/>
      <c r="B406" s="11"/>
      <c r="C406" s="12"/>
      <c r="D406" s="17" t="s">
        <v>5</v>
      </c>
      <c r="E406" s="14" t="s">
        <v>5</v>
      </c>
      <c r="F406" s="15" t="s">
        <v>6</v>
      </c>
      <c r="G406" s="11"/>
      <c r="H406" s="12"/>
      <c r="I406" s="17" t="s">
        <v>5</v>
      </c>
      <c r="J406" s="14" t="s">
        <v>5</v>
      </c>
      <c r="K406" s="15" t="s">
        <v>6</v>
      </c>
      <c r="L406" s="11"/>
      <c r="M406" s="12"/>
      <c r="N406" s="17" t="s">
        <v>5</v>
      </c>
      <c r="O406" s="14" t="s">
        <v>5</v>
      </c>
      <c r="P406" s="15" t="s">
        <v>6</v>
      </c>
    </row>
    <row r="407" spans="1:16" ht="11.25" x14ac:dyDescent="0.2">
      <c r="A407" s="10"/>
      <c r="B407" s="557" t="s">
        <v>7</v>
      </c>
      <c r="C407" s="558"/>
      <c r="D407" s="17" t="s">
        <v>8</v>
      </c>
      <c r="E407" s="14" t="s">
        <v>9</v>
      </c>
      <c r="F407" s="15" t="s">
        <v>9</v>
      </c>
      <c r="G407" s="557" t="s">
        <v>7</v>
      </c>
      <c r="H407" s="558"/>
      <c r="I407" s="17" t="s">
        <v>8</v>
      </c>
      <c r="J407" s="14" t="s">
        <v>9</v>
      </c>
      <c r="K407" s="15" t="s">
        <v>9</v>
      </c>
      <c r="L407" s="557" t="s">
        <v>7</v>
      </c>
      <c r="M407" s="558"/>
      <c r="N407" s="17" t="s">
        <v>8</v>
      </c>
      <c r="O407" s="14" t="s">
        <v>9</v>
      </c>
      <c r="P407" s="15" t="s">
        <v>9</v>
      </c>
    </row>
    <row r="408" spans="1:16" ht="11.25" x14ac:dyDescent="0.2">
      <c r="A408" s="18" t="s">
        <v>10</v>
      </c>
      <c r="B408" s="19" t="s">
        <v>11</v>
      </c>
      <c r="C408" s="21" t="s">
        <v>12</v>
      </c>
      <c r="D408" s="13" t="s">
        <v>13</v>
      </c>
      <c r="E408" s="14" t="s">
        <v>14</v>
      </c>
      <c r="F408" s="14" t="s">
        <v>14</v>
      </c>
      <c r="G408" s="440" t="s">
        <v>11</v>
      </c>
      <c r="H408" s="21" t="s">
        <v>12</v>
      </c>
      <c r="I408" s="13" t="s">
        <v>13</v>
      </c>
      <c r="J408" s="14" t="s">
        <v>14</v>
      </c>
      <c r="K408" s="14" t="s">
        <v>14</v>
      </c>
      <c r="L408" s="19" t="s">
        <v>11</v>
      </c>
      <c r="M408" s="21" t="s">
        <v>12</v>
      </c>
      <c r="N408" s="17" t="s">
        <v>13</v>
      </c>
      <c r="O408" s="14" t="s">
        <v>14</v>
      </c>
      <c r="P408" s="14" t="s">
        <v>14</v>
      </c>
    </row>
    <row r="409" spans="1:16" ht="11.25" x14ac:dyDescent="0.15">
      <c r="A409" s="85" t="s">
        <v>49</v>
      </c>
      <c r="B409" s="463">
        <v>347</v>
      </c>
      <c r="C409" s="464">
        <v>81.7</v>
      </c>
      <c r="D409" s="464">
        <v>1</v>
      </c>
      <c r="E409" s="465">
        <v>18766</v>
      </c>
      <c r="F409" s="472">
        <v>15819372</v>
      </c>
      <c r="G409" s="463">
        <v>182</v>
      </c>
      <c r="H409" s="464">
        <v>83.9</v>
      </c>
      <c r="I409" s="464">
        <v>1</v>
      </c>
      <c r="J409" s="465">
        <v>18841</v>
      </c>
      <c r="K409" s="466">
        <v>7474557</v>
      </c>
      <c r="L409" s="474">
        <v>165</v>
      </c>
      <c r="M409" s="464">
        <v>79.400000000000006</v>
      </c>
      <c r="N409" s="464">
        <v>1</v>
      </c>
      <c r="O409" s="465">
        <v>18604</v>
      </c>
      <c r="P409" s="466">
        <v>8344815</v>
      </c>
    </row>
    <row r="410" spans="1:16" ht="11.25" x14ac:dyDescent="0.2">
      <c r="A410" s="37" t="s">
        <v>50</v>
      </c>
      <c r="B410" s="467" t="s">
        <v>1609</v>
      </c>
      <c r="C410" s="450" t="s">
        <v>1609</v>
      </c>
      <c r="D410" s="450" t="s">
        <v>1609</v>
      </c>
      <c r="E410" s="449" t="s">
        <v>1609</v>
      </c>
      <c r="F410" s="458" t="s">
        <v>1609</v>
      </c>
      <c r="G410" s="467" t="s">
        <v>1609</v>
      </c>
      <c r="H410" s="450" t="s">
        <v>1609</v>
      </c>
      <c r="I410" s="450" t="s">
        <v>1609</v>
      </c>
      <c r="J410" s="449" t="s">
        <v>1609</v>
      </c>
      <c r="K410" s="468" t="s">
        <v>1609</v>
      </c>
      <c r="L410" s="460" t="s">
        <v>1609</v>
      </c>
      <c r="M410" s="450" t="s">
        <v>1609</v>
      </c>
      <c r="N410" s="450" t="s">
        <v>1609</v>
      </c>
      <c r="O410" s="449" t="s">
        <v>1609</v>
      </c>
      <c r="P410" s="468" t="s">
        <v>1609</v>
      </c>
    </row>
    <row r="411" spans="1:16" ht="11.25" x14ac:dyDescent="0.2">
      <c r="A411" s="37" t="s">
        <v>51</v>
      </c>
      <c r="B411" s="467" t="s">
        <v>1616</v>
      </c>
      <c r="C411" s="450" t="s">
        <v>1616</v>
      </c>
      <c r="D411" s="450" t="s">
        <v>1616</v>
      </c>
      <c r="E411" s="449" t="s">
        <v>1616</v>
      </c>
      <c r="F411" s="458" t="s">
        <v>1616</v>
      </c>
      <c r="G411" s="467" t="s">
        <v>1616</v>
      </c>
      <c r="H411" s="450" t="s">
        <v>1616</v>
      </c>
      <c r="I411" s="450" t="s">
        <v>1616</v>
      </c>
      <c r="J411" s="449" t="s">
        <v>1616</v>
      </c>
      <c r="K411" s="468" t="s">
        <v>1616</v>
      </c>
      <c r="L411" s="460" t="s">
        <v>1616</v>
      </c>
      <c r="M411" s="450" t="s">
        <v>1616</v>
      </c>
      <c r="N411" s="450" t="s">
        <v>1616</v>
      </c>
      <c r="O411" s="449" t="s">
        <v>1616</v>
      </c>
      <c r="P411" s="468" t="s">
        <v>1616</v>
      </c>
    </row>
    <row r="412" spans="1:16" ht="11.25" x14ac:dyDescent="0.15">
      <c r="A412" s="86" t="s">
        <v>52</v>
      </c>
      <c r="B412" s="467">
        <v>19</v>
      </c>
      <c r="C412" s="476">
        <v>4.5</v>
      </c>
      <c r="D412" s="450">
        <v>3</v>
      </c>
      <c r="E412" s="449">
        <v>29661</v>
      </c>
      <c r="F412" s="458">
        <v>683031</v>
      </c>
      <c r="G412" s="467">
        <v>8</v>
      </c>
      <c r="H412" s="451">
        <v>3.7</v>
      </c>
      <c r="I412" s="450">
        <v>2.5</v>
      </c>
      <c r="J412" s="449">
        <v>29676</v>
      </c>
      <c r="K412" s="468">
        <v>246761</v>
      </c>
      <c r="L412" s="460">
        <v>11</v>
      </c>
      <c r="M412" s="451">
        <v>5.3</v>
      </c>
      <c r="N412" s="450">
        <v>3</v>
      </c>
      <c r="O412" s="449">
        <v>25054</v>
      </c>
      <c r="P412" s="468">
        <v>436270</v>
      </c>
    </row>
    <row r="413" spans="1:16" ht="11.25" x14ac:dyDescent="0.15">
      <c r="A413" s="86" t="s">
        <v>53</v>
      </c>
      <c r="B413" s="467">
        <v>11</v>
      </c>
      <c r="C413" s="451">
        <v>2.6</v>
      </c>
      <c r="D413" s="450">
        <v>2</v>
      </c>
      <c r="E413" s="449">
        <v>11909</v>
      </c>
      <c r="F413" s="458">
        <v>175071</v>
      </c>
      <c r="G413" s="467" t="s">
        <v>1609</v>
      </c>
      <c r="H413" s="450" t="s">
        <v>1609</v>
      </c>
      <c r="I413" s="450" t="s">
        <v>1609</v>
      </c>
      <c r="J413" s="449" t="s">
        <v>1609</v>
      </c>
      <c r="K413" s="468" t="s">
        <v>1609</v>
      </c>
      <c r="L413" s="460" t="s">
        <v>1609</v>
      </c>
      <c r="M413" s="450" t="s">
        <v>1609</v>
      </c>
      <c r="N413" s="450" t="s">
        <v>1609</v>
      </c>
      <c r="O413" s="449" t="s">
        <v>1609</v>
      </c>
      <c r="P413" s="468" t="s">
        <v>1609</v>
      </c>
    </row>
    <row r="414" spans="1:16" ht="11.25" x14ac:dyDescent="0.2">
      <c r="A414" s="36" t="s">
        <v>54</v>
      </c>
      <c r="B414" s="467">
        <v>87</v>
      </c>
      <c r="C414" s="450">
        <v>20.5</v>
      </c>
      <c r="D414" s="450">
        <v>2</v>
      </c>
      <c r="E414" s="449">
        <v>25977</v>
      </c>
      <c r="F414" s="458">
        <v>6801554</v>
      </c>
      <c r="G414" s="467">
        <v>46</v>
      </c>
      <c r="H414" s="450">
        <v>21.2</v>
      </c>
      <c r="I414" s="450">
        <v>2.5</v>
      </c>
      <c r="J414" s="449">
        <v>33415</v>
      </c>
      <c r="K414" s="468">
        <v>4323536</v>
      </c>
      <c r="L414" s="460">
        <v>41</v>
      </c>
      <c r="M414" s="450">
        <v>19.7</v>
      </c>
      <c r="N414" s="450">
        <v>2</v>
      </c>
      <c r="O414" s="449">
        <v>21361</v>
      </c>
      <c r="P414" s="468">
        <v>2478018</v>
      </c>
    </row>
    <row r="415" spans="1:16" ht="11.25" x14ac:dyDescent="0.2">
      <c r="A415" s="36" t="s">
        <v>55</v>
      </c>
      <c r="B415" s="467">
        <v>50</v>
      </c>
      <c r="C415" s="450">
        <v>11.8</v>
      </c>
      <c r="D415" s="450">
        <v>3</v>
      </c>
      <c r="E415" s="449">
        <v>60557</v>
      </c>
      <c r="F415" s="458">
        <v>5980789</v>
      </c>
      <c r="G415" s="467">
        <v>27</v>
      </c>
      <c r="H415" s="450">
        <v>12.4</v>
      </c>
      <c r="I415" s="450">
        <v>5</v>
      </c>
      <c r="J415" s="449">
        <v>99841</v>
      </c>
      <c r="K415" s="468">
        <v>3901366</v>
      </c>
      <c r="L415" s="460">
        <v>23</v>
      </c>
      <c r="M415" s="476">
        <v>11.1</v>
      </c>
      <c r="N415" s="450">
        <v>3</v>
      </c>
      <c r="O415" s="449">
        <v>42819</v>
      </c>
      <c r="P415" s="468">
        <v>2079423</v>
      </c>
    </row>
    <row r="416" spans="1:16" ht="11.25" x14ac:dyDescent="0.15">
      <c r="A416" s="86" t="s">
        <v>56</v>
      </c>
      <c r="B416" s="467">
        <v>26</v>
      </c>
      <c r="C416" s="450">
        <v>6.1</v>
      </c>
      <c r="D416" s="450">
        <v>3</v>
      </c>
      <c r="E416" s="449">
        <v>42659</v>
      </c>
      <c r="F416" s="458">
        <v>2163312</v>
      </c>
      <c r="G416" s="467">
        <v>11</v>
      </c>
      <c r="H416" s="451">
        <v>5.0999999999999996</v>
      </c>
      <c r="I416" s="450">
        <v>5</v>
      </c>
      <c r="J416" s="449">
        <v>59319</v>
      </c>
      <c r="K416" s="468">
        <v>1168073</v>
      </c>
      <c r="L416" s="460">
        <v>15</v>
      </c>
      <c r="M416" s="476">
        <v>7.2</v>
      </c>
      <c r="N416" s="450">
        <v>3</v>
      </c>
      <c r="O416" s="449">
        <v>30898</v>
      </c>
      <c r="P416" s="468">
        <v>995239</v>
      </c>
    </row>
    <row r="417" spans="1:16" ht="11.25" x14ac:dyDescent="0.2">
      <c r="A417" s="37" t="s">
        <v>113</v>
      </c>
      <c r="B417" s="467" t="s">
        <v>1616</v>
      </c>
      <c r="C417" s="450" t="s">
        <v>1616</v>
      </c>
      <c r="D417" s="450" t="s">
        <v>1616</v>
      </c>
      <c r="E417" s="449" t="s">
        <v>1616</v>
      </c>
      <c r="F417" s="458" t="s">
        <v>1616</v>
      </c>
      <c r="G417" s="467" t="s">
        <v>1616</v>
      </c>
      <c r="H417" s="450" t="s">
        <v>1616</v>
      </c>
      <c r="I417" s="450" t="s">
        <v>1616</v>
      </c>
      <c r="J417" s="449" t="s">
        <v>1616</v>
      </c>
      <c r="K417" s="468" t="s">
        <v>1616</v>
      </c>
      <c r="L417" s="460" t="s">
        <v>1616</v>
      </c>
      <c r="M417" s="450" t="s">
        <v>1616</v>
      </c>
      <c r="N417" s="450" t="s">
        <v>1616</v>
      </c>
      <c r="O417" s="449" t="s">
        <v>1616</v>
      </c>
      <c r="P417" s="468" t="s">
        <v>1616</v>
      </c>
    </row>
    <row r="418" spans="1:16" ht="11.25" x14ac:dyDescent="0.2">
      <c r="A418" s="37" t="s">
        <v>57</v>
      </c>
      <c r="B418" s="467" t="s">
        <v>1616</v>
      </c>
      <c r="C418" s="450" t="s">
        <v>1616</v>
      </c>
      <c r="D418" s="450" t="s">
        <v>1616</v>
      </c>
      <c r="E418" s="449" t="s">
        <v>1616</v>
      </c>
      <c r="F418" s="458" t="s">
        <v>1616</v>
      </c>
      <c r="G418" s="467" t="s">
        <v>1616</v>
      </c>
      <c r="H418" s="450" t="s">
        <v>1616</v>
      </c>
      <c r="I418" s="450" t="s">
        <v>1616</v>
      </c>
      <c r="J418" s="449" t="s">
        <v>1616</v>
      </c>
      <c r="K418" s="468" t="s">
        <v>1616</v>
      </c>
      <c r="L418" s="460" t="s">
        <v>1616</v>
      </c>
      <c r="M418" s="450" t="s">
        <v>1616</v>
      </c>
      <c r="N418" s="450" t="s">
        <v>1616</v>
      </c>
      <c r="O418" s="449" t="s">
        <v>1616</v>
      </c>
      <c r="P418" s="468" t="s">
        <v>1616</v>
      </c>
    </row>
    <row r="419" spans="1:16" ht="11.25" x14ac:dyDescent="0.2">
      <c r="A419" s="37" t="s">
        <v>58</v>
      </c>
      <c r="B419" s="467" t="s">
        <v>1616</v>
      </c>
      <c r="C419" s="450" t="s">
        <v>1616</v>
      </c>
      <c r="D419" s="450" t="s">
        <v>1616</v>
      </c>
      <c r="E419" s="449" t="s">
        <v>1616</v>
      </c>
      <c r="F419" s="458" t="s">
        <v>1616</v>
      </c>
      <c r="G419" s="467" t="s">
        <v>1616</v>
      </c>
      <c r="H419" s="450" t="s">
        <v>1616</v>
      </c>
      <c r="I419" s="450" t="s">
        <v>1616</v>
      </c>
      <c r="J419" s="449" t="s">
        <v>1616</v>
      </c>
      <c r="K419" s="468" t="s">
        <v>1616</v>
      </c>
      <c r="L419" s="460" t="s">
        <v>1616</v>
      </c>
      <c r="M419" s="450" t="s">
        <v>1616</v>
      </c>
      <c r="N419" s="450" t="s">
        <v>1616</v>
      </c>
      <c r="O419" s="449" t="s">
        <v>1616</v>
      </c>
      <c r="P419" s="468" t="s">
        <v>1616</v>
      </c>
    </row>
    <row r="420" spans="1:16" ht="11.25" x14ac:dyDescent="0.2">
      <c r="A420" s="37" t="s">
        <v>59</v>
      </c>
      <c r="B420" s="467" t="s">
        <v>1616</v>
      </c>
      <c r="C420" s="450" t="s">
        <v>1616</v>
      </c>
      <c r="D420" s="450" t="s">
        <v>1616</v>
      </c>
      <c r="E420" s="449" t="s">
        <v>1616</v>
      </c>
      <c r="F420" s="458" t="s">
        <v>1616</v>
      </c>
      <c r="G420" s="467" t="s">
        <v>1616</v>
      </c>
      <c r="H420" s="450" t="s">
        <v>1616</v>
      </c>
      <c r="I420" s="450" t="s">
        <v>1616</v>
      </c>
      <c r="J420" s="449" t="s">
        <v>1616</v>
      </c>
      <c r="K420" s="468" t="s">
        <v>1616</v>
      </c>
      <c r="L420" s="460" t="s">
        <v>1616</v>
      </c>
      <c r="M420" s="450" t="s">
        <v>1616</v>
      </c>
      <c r="N420" s="450" t="s">
        <v>1616</v>
      </c>
      <c r="O420" s="449" t="s">
        <v>1616</v>
      </c>
      <c r="P420" s="468" t="s">
        <v>1616</v>
      </c>
    </row>
    <row r="421" spans="1:16" ht="11.25" x14ac:dyDescent="0.2">
      <c r="A421" s="35" t="s">
        <v>60</v>
      </c>
      <c r="B421" s="467">
        <v>7</v>
      </c>
      <c r="C421" s="451">
        <v>1.6</v>
      </c>
      <c r="D421" s="450">
        <v>2</v>
      </c>
      <c r="E421" s="449">
        <v>21361</v>
      </c>
      <c r="F421" s="458">
        <v>470354</v>
      </c>
      <c r="G421" s="467" t="s">
        <v>1609</v>
      </c>
      <c r="H421" s="450" t="s">
        <v>1609</v>
      </c>
      <c r="I421" s="450" t="s">
        <v>1609</v>
      </c>
      <c r="J421" s="449" t="s">
        <v>1609</v>
      </c>
      <c r="K421" s="468" t="s">
        <v>1609</v>
      </c>
      <c r="L421" s="460" t="s">
        <v>1609</v>
      </c>
      <c r="M421" s="450" t="s">
        <v>1609</v>
      </c>
      <c r="N421" s="450" t="s">
        <v>1609</v>
      </c>
      <c r="O421" s="449" t="s">
        <v>1609</v>
      </c>
      <c r="P421" s="468" t="s">
        <v>1609</v>
      </c>
    </row>
    <row r="422" spans="1:16" ht="11.25" x14ac:dyDescent="0.2">
      <c r="A422" s="37" t="s">
        <v>61</v>
      </c>
      <c r="B422" s="467" t="s">
        <v>1609</v>
      </c>
      <c r="C422" s="450" t="s">
        <v>1609</v>
      </c>
      <c r="D422" s="450" t="s">
        <v>1609</v>
      </c>
      <c r="E422" s="449" t="s">
        <v>1609</v>
      </c>
      <c r="F422" s="458" t="s">
        <v>1609</v>
      </c>
      <c r="G422" s="467" t="s">
        <v>1609</v>
      </c>
      <c r="H422" s="450" t="s">
        <v>1609</v>
      </c>
      <c r="I422" s="450" t="s">
        <v>1609</v>
      </c>
      <c r="J422" s="449" t="s">
        <v>1609</v>
      </c>
      <c r="K422" s="468" t="s">
        <v>1609</v>
      </c>
      <c r="L422" s="460" t="s">
        <v>1609</v>
      </c>
      <c r="M422" s="450" t="s">
        <v>1609</v>
      </c>
      <c r="N422" s="450" t="s">
        <v>1609</v>
      </c>
      <c r="O422" s="449" t="s">
        <v>1609</v>
      </c>
      <c r="P422" s="468" t="s">
        <v>1609</v>
      </c>
    </row>
    <row r="423" spans="1:16" ht="11.25" x14ac:dyDescent="0.15">
      <c r="A423" s="86" t="s">
        <v>62</v>
      </c>
      <c r="B423" s="467">
        <v>14</v>
      </c>
      <c r="C423" s="451">
        <v>3.3</v>
      </c>
      <c r="D423" s="450">
        <v>5.5</v>
      </c>
      <c r="E423" s="449">
        <v>113134</v>
      </c>
      <c r="F423" s="458">
        <v>2028149</v>
      </c>
      <c r="G423" s="467" t="s">
        <v>1610</v>
      </c>
      <c r="H423" s="450" t="s">
        <v>1610</v>
      </c>
      <c r="I423" s="450" t="s">
        <v>1610</v>
      </c>
      <c r="J423" s="449" t="s">
        <v>1610</v>
      </c>
      <c r="K423" s="468" t="s">
        <v>1610</v>
      </c>
      <c r="L423" s="460" t="s">
        <v>1609</v>
      </c>
      <c r="M423" s="450" t="s">
        <v>1609</v>
      </c>
      <c r="N423" s="450" t="s">
        <v>1609</v>
      </c>
      <c r="O423" s="449" t="s">
        <v>1609</v>
      </c>
      <c r="P423" s="468" t="s">
        <v>1609</v>
      </c>
    </row>
    <row r="424" spans="1:16" ht="11.25" x14ac:dyDescent="0.15">
      <c r="A424" s="34" t="s">
        <v>63</v>
      </c>
      <c r="B424" s="467">
        <v>863</v>
      </c>
      <c r="C424" s="450">
        <v>203.2</v>
      </c>
      <c r="D424" s="450">
        <v>2</v>
      </c>
      <c r="E424" s="449">
        <v>14767</v>
      </c>
      <c r="F424" s="458">
        <v>25803186</v>
      </c>
      <c r="G424" s="467">
        <v>470</v>
      </c>
      <c r="H424" s="450">
        <v>216.6</v>
      </c>
      <c r="I424" s="450">
        <v>1</v>
      </c>
      <c r="J424" s="449">
        <v>13649</v>
      </c>
      <c r="K424" s="468">
        <v>10400659</v>
      </c>
      <c r="L424" s="460">
        <v>393</v>
      </c>
      <c r="M424" s="450">
        <v>189.1</v>
      </c>
      <c r="N424" s="450">
        <v>2</v>
      </c>
      <c r="O424" s="449">
        <v>16526</v>
      </c>
      <c r="P424" s="468">
        <v>15402527</v>
      </c>
    </row>
    <row r="425" spans="1:16" ht="11.25" x14ac:dyDescent="0.2">
      <c r="A425" s="37" t="s">
        <v>64</v>
      </c>
      <c r="B425" s="467">
        <v>17</v>
      </c>
      <c r="C425" s="476">
        <v>4</v>
      </c>
      <c r="D425" s="450">
        <v>2</v>
      </c>
      <c r="E425" s="449">
        <v>12490</v>
      </c>
      <c r="F425" s="458">
        <v>284089</v>
      </c>
      <c r="G425" s="467">
        <v>9</v>
      </c>
      <c r="H425" s="451">
        <v>4.0999999999999996</v>
      </c>
      <c r="I425" s="450">
        <v>2</v>
      </c>
      <c r="J425" s="449">
        <v>13382</v>
      </c>
      <c r="K425" s="468">
        <v>194554</v>
      </c>
      <c r="L425" s="460">
        <v>8</v>
      </c>
      <c r="M425" s="451">
        <v>3.9</v>
      </c>
      <c r="N425" s="450">
        <v>1</v>
      </c>
      <c r="O425" s="449">
        <v>10031</v>
      </c>
      <c r="P425" s="468">
        <v>89535</v>
      </c>
    </row>
    <row r="426" spans="1:16" ht="11.25" x14ac:dyDescent="0.2">
      <c r="A426" s="37" t="s">
        <v>65</v>
      </c>
      <c r="B426" s="467">
        <v>215</v>
      </c>
      <c r="C426" s="450">
        <v>50.6</v>
      </c>
      <c r="D426" s="450">
        <v>2</v>
      </c>
      <c r="E426" s="449">
        <v>16911</v>
      </c>
      <c r="F426" s="458">
        <v>8144835</v>
      </c>
      <c r="G426" s="467">
        <v>103</v>
      </c>
      <c r="H426" s="450">
        <v>47.5</v>
      </c>
      <c r="I426" s="450">
        <v>2</v>
      </c>
      <c r="J426" s="449">
        <v>16911</v>
      </c>
      <c r="K426" s="468">
        <v>2794655</v>
      </c>
      <c r="L426" s="460">
        <v>112</v>
      </c>
      <c r="M426" s="450">
        <v>53.9</v>
      </c>
      <c r="N426" s="450">
        <v>2</v>
      </c>
      <c r="O426" s="449">
        <v>16883</v>
      </c>
      <c r="P426" s="468">
        <v>5350180</v>
      </c>
    </row>
    <row r="427" spans="1:16" ht="11.25" x14ac:dyDescent="0.2">
      <c r="A427" s="37" t="s">
        <v>66</v>
      </c>
      <c r="B427" s="467">
        <v>398</v>
      </c>
      <c r="C427" s="450">
        <v>93.7</v>
      </c>
      <c r="D427" s="450">
        <v>1</v>
      </c>
      <c r="E427" s="449">
        <v>11753</v>
      </c>
      <c r="F427" s="458">
        <v>6676121</v>
      </c>
      <c r="G427" s="467">
        <v>231</v>
      </c>
      <c r="H427" s="450">
        <v>106.5</v>
      </c>
      <c r="I427" s="450">
        <v>1</v>
      </c>
      <c r="J427" s="449">
        <v>11535</v>
      </c>
      <c r="K427" s="468">
        <v>3587669</v>
      </c>
      <c r="L427" s="460">
        <v>167</v>
      </c>
      <c r="M427" s="450">
        <v>80.400000000000006</v>
      </c>
      <c r="N427" s="450">
        <v>1</v>
      </c>
      <c r="O427" s="449">
        <v>12226</v>
      </c>
      <c r="P427" s="468">
        <v>3088452</v>
      </c>
    </row>
    <row r="428" spans="1:16" ht="11.25" x14ac:dyDescent="0.2">
      <c r="A428" s="37" t="s">
        <v>67</v>
      </c>
      <c r="B428" s="467">
        <v>397</v>
      </c>
      <c r="C428" s="450">
        <v>93.5</v>
      </c>
      <c r="D428" s="450">
        <v>1</v>
      </c>
      <c r="E428" s="449">
        <v>11751</v>
      </c>
      <c r="F428" s="458">
        <v>6640168</v>
      </c>
      <c r="G428" s="467">
        <v>231</v>
      </c>
      <c r="H428" s="450">
        <v>106.5</v>
      </c>
      <c r="I428" s="450">
        <v>1</v>
      </c>
      <c r="J428" s="449">
        <v>11535</v>
      </c>
      <c r="K428" s="468">
        <v>3587669</v>
      </c>
      <c r="L428" s="460">
        <v>166</v>
      </c>
      <c r="M428" s="450">
        <v>79.900000000000006</v>
      </c>
      <c r="N428" s="450">
        <v>1</v>
      </c>
      <c r="O428" s="449">
        <v>12174</v>
      </c>
      <c r="P428" s="468">
        <v>3052499</v>
      </c>
    </row>
    <row r="429" spans="1:16" ht="11.25" x14ac:dyDescent="0.2">
      <c r="A429" s="37" t="s">
        <v>68</v>
      </c>
      <c r="B429" s="467">
        <v>29</v>
      </c>
      <c r="C429" s="450">
        <v>6.8</v>
      </c>
      <c r="D429" s="450">
        <v>4</v>
      </c>
      <c r="E429" s="449">
        <v>46748</v>
      </c>
      <c r="F429" s="458">
        <v>2941295</v>
      </c>
      <c r="G429" s="467">
        <v>9</v>
      </c>
      <c r="H429" s="451">
        <v>4.0999999999999996</v>
      </c>
      <c r="I429" s="450">
        <v>3</v>
      </c>
      <c r="J429" s="449">
        <v>33120</v>
      </c>
      <c r="K429" s="468">
        <v>728214</v>
      </c>
      <c r="L429" s="460">
        <v>20</v>
      </c>
      <c r="M429" s="476">
        <v>9.6</v>
      </c>
      <c r="N429" s="450">
        <v>4</v>
      </c>
      <c r="O429" s="449">
        <v>50474</v>
      </c>
      <c r="P429" s="468">
        <v>2213081</v>
      </c>
    </row>
    <row r="430" spans="1:16" ht="11.25" x14ac:dyDescent="0.15">
      <c r="A430" s="34" t="s">
        <v>69</v>
      </c>
      <c r="B430" s="467">
        <v>561</v>
      </c>
      <c r="C430" s="450">
        <v>132.1</v>
      </c>
      <c r="D430" s="450">
        <v>2</v>
      </c>
      <c r="E430" s="449">
        <v>28112</v>
      </c>
      <c r="F430" s="458">
        <v>21715161</v>
      </c>
      <c r="G430" s="467">
        <v>302</v>
      </c>
      <c r="H430" s="450">
        <v>139.19999999999999</v>
      </c>
      <c r="I430" s="450">
        <v>2</v>
      </c>
      <c r="J430" s="449">
        <v>29541</v>
      </c>
      <c r="K430" s="468">
        <v>13015200</v>
      </c>
      <c r="L430" s="460">
        <v>259</v>
      </c>
      <c r="M430" s="450">
        <v>124.7</v>
      </c>
      <c r="N430" s="450">
        <v>2</v>
      </c>
      <c r="O430" s="449">
        <v>27279</v>
      </c>
      <c r="P430" s="468">
        <v>8699960.6999999993</v>
      </c>
    </row>
    <row r="431" spans="1:16" ht="11.25" x14ac:dyDescent="0.2">
      <c r="A431" s="37" t="s">
        <v>70</v>
      </c>
      <c r="B431" s="467" t="s">
        <v>1609</v>
      </c>
      <c r="C431" s="450" t="s">
        <v>1609</v>
      </c>
      <c r="D431" s="450" t="s">
        <v>1609</v>
      </c>
      <c r="E431" s="449" t="s">
        <v>1609</v>
      </c>
      <c r="F431" s="458" t="s">
        <v>1609</v>
      </c>
      <c r="G431" s="467" t="s">
        <v>1609</v>
      </c>
      <c r="H431" s="450" t="s">
        <v>1609</v>
      </c>
      <c r="I431" s="450" t="s">
        <v>1609</v>
      </c>
      <c r="J431" s="449" t="s">
        <v>1609</v>
      </c>
      <c r="K431" s="468" t="s">
        <v>1609</v>
      </c>
      <c r="L431" s="460" t="s">
        <v>1616</v>
      </c>
      <c r="M431" s="450" t="s">
        <v>1616</v>
      </c>
      <c r="N431" s="450" t="s">
        <v>1616</v>
      </c>
      <c r="O431" s="449" t="s">
        <v>1616</v>
      </c>
      <c r="P431" s="468" t="s">
        <v>1616</v>
      </c>
    </row>
    <row r="432" spans="1:16" ht="11.25" x14ac:dyDescent="0.2">
      <c r="A432" s="37" t="s">
        <v>71</v>
      </c>
      <c r="B432" s="467">
        <v>269</v>
      </c>
      <c r="C432" s="450">
        <v>63.3</v>
      </c>
      <c r="D432" s="450">
        <v>3</v>
      </c>
      <c r="E432" s="449">
        <v>31837</v>
      </c>
      <c r="F432" s="458">
        <v>10239895</v>
      </c>
      <c r="G432" s="467">
        <v>157</v>
      </c>
      <c r="H432" s="450">
        <v>72.400000000000006</v>
      </c>
      <c r="I432" s="450">
        <v>3</v>
      </c>
      <c r="J432" s="449">
        <v>31301</v>
      </c>
      <c r="K432" s="468">
        <v>6090334</v>
      </c>
      <c r="L432" s="460">
        <v>112</v>
      </c>
      <c r="M432" s="450">
        <v>53.9</v>
      </c>
      <c r="N432" s="450">
        <v>3</v>
      </c>
      <c r="O432" s="449">
        <v>32015</v>
      </c>
      <c r="P432" s="468">
        <v>4149560.7</v>
      </c>
    </row>
    <row r="433" spans="1:16" ht="11.25" x14ac:dyDescent="0.2">
      <c r="A433" s="37" t="s">
        <v>72</v>
      </c>
      <c r="B433" s="467" t="s">
        <v>1609</v>
      </c>
      <c r="C433" s="450" t="s">
        <v>1609</v>
      </c>
      <c r="D433" s="450" t="s">
        <v>1609</v>
      </c>
      <c r="E433" s="449" t="s">
        <v>1609</v>
      </c>
      <c r="F433" s="458" t="s">
        <v>1609</v>
      </c>
      <c r="G433" s="467" t="s">
        <v>1609</v>
      </c>
      <c r="H433" s="450" t="s">
        <v>1609</v>
      </c>
      <c r="I433" s="450" t="s">
        <v>1609</v>
      </c>
      <c r="J433" s="449" t="s">
        <v>1609</v>
      </c>
      <c r="K433" s="468" t="s">
        <v>1609</v>
      </c>
      <c r="L433" s="460" t="s">
        <v>1609</v>
      </c>
      <c r="M433" s="450" t="s">
        <v>1609</v>
      </c>
      <c r="N433" s="450" t="s">
        <v>1609</v>
      </c>
      <c r="O433" s="449" t="s">
        <v>1609</v>
      </c>
      <c r="P433" s="468" t="s">
        <v>1609</v>
      </c>
    </row>
    <row r="434" spans="1:16" ht="11.25" x14ac:dyDescent="0.2">
      <c r="A434" s="37" t="s">
        <v>73</v>
      </c>
      <c r="B434" s="467">
        <v>65</v>
      </c>
      <c r="C434" s="450">
        <v>15.3</v>
      </c>
      <c r="D434" s="450">
        <v>3</v>
      </c>
      <c r="E434" s="449">
        <v>35654</v>
      </c>
      <c r="F434" s="458">
        <v>2954529</v>
      </c>
      <c r="G434" s="467">
        <v>28</v>
      </c>
      <c r="H434" s="450">
        <v>12.9</v>
      </c>
      <c r="I434" s="450">
        <v>3</v>
      </c>
      <c r="J434" s="449">
        <v>35469</v>
      </c>
      <c r="K434" s="468">
        <v>1436932</v>
      </c>
      <c r="L434" s="460">
        <v>37</v>
      </c>
      <c r="M434" s="450">
        <v>17.8</v>
      </c>
      <c r="N434" s="450">
        <v>3</v>
      </c>
      <c r="O434" s="449">
        <v>35654</v>
      </c>
      <c r="P434" s="468">
        <v>1517597</v>
      </c>
    </row>
    <row r="435" spans="1:16" ht="11.25" x14ac:dyDescent="0.2">
      <c r="A435" s="37" t="s">
        <v>74</v>
      </c>
      <c r="B435" s="467">
        <v>24</v>
      </c>
      <c r="C435" s="476">
        <v>5.7</v>
      </c>
      <c r="D435" s="450">
        <v>3</v>
      </c>
      <c r="E435" s="449">
        <v>30507</v>
      </c>
      <c r="F435" s="458">
        <v>845729</v>
      </c>
      <c r="G435" s="467">
        <v>13</v>
      </c>
      <c r="H435" s="451">
        <v>6</v>
      </c>
      <c r="I435" s="450">
        <v>3</v>
      </c>
      <c r="J435" s="449">
        <v>31493</v>
      </c>
      <c r="K435" s="468">
        <v>466915</v>
      </c>
      <c r="L435" s="460">
        <v>11</v>
      </c>
      <c r="M435" s="451">
        <v>5.3</v>
      </c>
      <c r="N435" s="450">
        <v>3</v>
      </c>
      <c r="O435" s="449">
        <v>21952</v>
      </c>
      <c r="P435" s="468">
        <v>378814</v>
      </c>
    </row>
    <row r="436" spans="1:16" ht="11.25" x14ac:dyDescent="0.2">
      <c r="A436" s="37" t="s">
        <v>75</v>
      </c>
      <c r="B436" s="467" t="s">
        <v>1616</v>
      </c>
      <c r="C436" s="450" t="s">
        <v>1616</v>
      </c>
      <c r="D436" s="450" t="s">
        <v>1616</v>
      </c>
      <c r="E436" s="449" t="s">
        <v>1616</v>
      </c>
      <c r="F436" s="458" t="s">
        <v>1616</v>
      </c>
      <c r="G436" s="467" t="s">
        <v>1616</v>
      </c>
      <c r="H436" s="450" t="s">
        <v>1616</v>
      </c>
      <c r="I436" s="450" t="s">
        <v>1616</v>
      </c>
      <c r="J436" s="449" t="s">
        <v>1616</v>
      </c>
      <c r="K436" s="468" t="s">
        <v>1616</v>
      </c>
      <c r="L436" s="460" t="s">
        <v>1616</v>
      </c>
      <c r="M436" s="450" t="s">
        <v>1616</v>
      </c>
      <c r="N436" s="450" t="s">
        <v>1616</v>
      </c>
      <c r="O436" s="449" t="s">
        <v>1616</v>
      </c>
      <c r="P436" s="468" t="s">
        <v>1616</v>
      </c>
    </row>
    <row r="437" spans="1:16" ht="11.25" x14ac:dyDescent="0.2">
      <c r="A437" s="37" t="s">
        <v>76</v>
      </c>
      <c r="B437" s="467" t="s">
        <v>1616</v>
      </c>
      <c r="C437" s="450" t="s">
        <v>1616</v>
      </c>
      <c r="D437" s="450" t="s">
        <v>1616</v>
      </c>
      <c r="E437" s="449" t="s">
        <v>1616</v>
      </c>
      <c r="F437" s="458" t="s">
        <v>1616</v>
      </c>
      <c r="G437" s="467" t="s">
        <v>1616</v>
      </c>
      <c r="H437" s="450" t="s">
        <v>1616</v>
      </c>
      <c r="I437" s="450" t="s">
        <v>1616</v>
      </c>
      <c r="J437" s="449" t="s">
        <v>1616</v>
      </c>
      <c r="K437" s="468" t="s">
        <v>1616</v>
      </c>
      <c r="L437" s="460" t="s">
        <v>1616</v>
      </c>
      <c r="M437" s="450" t="s">
        <v>1616</v>
      </c>
      <c r="N437" s="450" t="s">
        <v>1616</v>
      </c>
      <c r="O437" s="449" t="s">
        <v>1616</v>
      </c>
      <c r="P437" s="468" t="s">
        <v>1616</v>
      </c>
    </row>
    <row r="438" spans="1:16" ht="11.25" x14ac:dyDescent="0.2">
      <c r="A438" s="87" t="s">
        <v>77</v>
      </c>
      <c r="B438" s="485">
        <v>25</v>
      </c>
      <c r="C438" s="486">
        <v>5.9</v>
      </c>
      <c r="D438" s="482">
        <v>2</v>
      </c>
      <c r="E438" s="470">
        <v>37350</v>
      </c>
      <c r="F438" s="473">
        <v>996709</v>
      </c>
      <c r="G438" s="469" t="s">
        <v>1609</v>
      </c>
      <c r="H438" s="482" t="s">
        <v>1609</v>
      </c>
      <c r="I438" s="482" t="s">
        <v>1609</v>
      </c>
      <c r="J438" s="470" t="s">
        <v>1609</v>
      </c>
      <c r="K438" s="471" t="s">
        <v>1609</v>
      </c>
      <c r="L438" s="475" t="s">
        <v>1610</v>
      </c>
      <c r="M438" s="482" t="s">
        <v>1610</v>
      </c>
      <c r="N438" s="482" t="s">
        <v>1610</v>
      </c>
      <c r="O438" s="470" t="s">
        <v>1610</v>
      </c>
      <c r="P438" s="471" t="s">
        <v>1610</v>
      </c>
    </row>
    <row r="439" spans="1:16" ht="11.25" x14ac:dyDescent="0.2">
      <c r="A439" s="58"/>
      <c r="C439" s="39"/>
      <c r="D439" s="39"/>
      <c r="E439" s="16"/>
      <c r="F439" s="16"/>
      <c r="G439" s="16"/>
      <c r="H439" s="39"/>
      <c r="I439" s="39"/>
      <c r="J439" s="16"/>
      <c r="K439" s="16"/>
      <c r="L439" s="16"/>
      <c r="M439" s="39"/>
      <c r="N439" s="39"/>
      <c r="O439" s="16"/>
      <c r="P439" s="16"/>
    </row>
    <row r="440" spans="1:16" ht="11.25" x14ac:dyDescent="0.2">
      <c r="A440" s="58"/>
      <c r="C440" s="39"/>
      <c r="D440" s="39"/>
      <c r="E440" s="16"/>
      <c r="F440" s="16"/>
      <c r="G440" s="16"/>
      <c r="H440" s="39"/>
      <c r="I440" s="39"/>
      <c r="J440" s="16"/>
      <c r="K440" s="16"/>
      <c r="L440" s="16"/>
      <c r="M440" s="39"/>
      <c r="N440" s="39"/>
      <c r="O440" s="16"/>
      <c r="P440" s="16"/>
    </row>
    <row r="441" spans="1:16" ht="11.25" x14ac:dyDescent="0.2">
      <c r="A441" s="58"/>
      <c r="C441" s="39"/>
      <c r="D441" s="39"/>
      <c r="E441" s="16"/>
      <c r="F441" s="16"/>
      <c r="G441" s="16"/>
      <c r="H441" s="39"/>
      <c r="I441" s="39"/>
      <c r="J441" s="16"/>
      <c r="K441" s="16"/>
      <c r="L441" s="16"/>
      <c r="M441" s="39"/>
      <c r="N441" s="39"/>
      <c r="O441" s="16"/>
      <c r="P441" s="16"/>
    </row>
    <row r="442" spans="1:16" ht="11.25" x14ac:dyDescent="0.2">
      <c r="A442" s="4"/>
      <c r="B442" s="95"/>
      <c r="C442" s="60"/>
      <c r="D442" s="60"/>
      <c r="E442" s="61"/>
      <c r="F442" s="61"/>
      <c r="G442" s="61"/>
      <c r="H442" s="60"/>
      <c r="I442" s="60"/>
      <c r="J442" s="61"/>
      <c r="K442" s="61"/>
      <c r="L442" s="61"/>
      <c r="M442" s="60"/>
      <c r="N442" s="60"/>
      <c r="O442" s="61"/>
      <c r="P442" s="61"/>
    </row>
    <row r="443" spans="1:16" ht="11.25" x14ac:dyDescent="0.2">
      <c r="A443" s="58"/>
      <c r="B443" s="95"/>
      <c r="C443" s="39"/>
      <c r="D443" s="39"/>
      <c r="E443" s="16"/>
      <c r="F443" s="16"/>
      <c r="G443" s="16"/>
      <c r="H443" s="39"/>
      <c r="I443" s="39"/>
      <c r="J443" s="16"/>
      <c r="K443" s="16"/>
      <c r="L443" s="16"/>
      <c r="M443" s="39"/>
      <c r="N443" s="39"/>
      <c r="O443" s="16"/>
      <c r="P443" s="16"/>
    </row>
    <row r="444" spans="1:16" ht="11.25" x14ac:dyDescent="0.2">
      <c r="A444" s="58"/>
      <c r="B444" s="95"/>
      <c r="C444" s="39"/>
      <c r="D444" s="39"/>
      <c r="E444" s="16"/>
      <c r="F444" s="16"/>
      <c r="G444" s="16"/>
      <c r="H444" s="39"/>
      <c r="I444" s="39"/>
      <c r="J444" s="16"/>
      <c r="K444" s="16"/>
      <c r="L444" s="16"/>
      <c r="M444" s="39"/>
      <c r="N444" s="39"/>
      <c r="O444" s="16"/>
      <c r="P444" s="16"/>
    </row>
    <row r="445" spans="1:16" ht="11.25" x14ac:dyDescent="0.2">
      <c r="A445" s="58"/>
      <c r="B445" s="95"/>
      <c r="C445" s="39"/>
      <c r="D445" s="39"/>
      <c r="E445" s="16"/>
      <c r="F445" s="16"/>
      <c r="G445" s="16"/>
      <c r="H445" s="39"/>
      <c r="I445" s="39"/>
      <c r="J445" s="16"/>
      <c r="K445" s="16"/>
      <c r="L445" s="16"/>
      <c r="M445" s="39"/>
      <c r="N445" s="39"/>
      <c r="O445" s="16"/>
      <c r="P445" s="16"/>
    </row>
    <row r="446" spans="1:16" ht="11.25" x14ac:dyDescent="0.2">
      <c r="A446" s="58"/>
      <c r="B446" s="95"/>
      <c r="C446" s="39"/>
      <c r="D446" s="39"/>
      <c r="E446" s="16"/>
      <c r="F446" s="16"/>
      <c r="G446" s="16"/>
      <c r="H446" s="39"/>
      <c r="I446" s="39"/>
      <c r="J446" s="16"/>
      <c r="K446" s="16"/>
      <c r="L446" s="16"/>
      <c r="M446" s="39"/>
      <c r="N446" s="39"/>
      <c r="O446" s="16"/>
      <c r="P446" s="16"/>
    </row>
    <row r="447" spans="1:16" ht="11.25" x14ac:dyDescent="0.2">
      <c r="A447" s="58"/>
      <c r="B447" s="95"/>
      <c r="C447" s="39"/>
      <c r="D447" s="39"/>
      <c r="E447" s="16"/>
      <c r="F447" s="16"/>
      <c r="G447" s="16"/>
      <c r="H447" s="39"/>
      <c r="I447" s="39"/>
      <c r="J447" s="16"/>
      <c r="K447" s="16"/>
      <c r="L447" s="16"/>
      <c r="M447" s="39"/>
      <c r="N447" s="39"/>
      <c r="O447" s="16"/>
      <c r="P447" s="16"/>
    </row>
    <row r="448" spans="1:16" ht="11.25" x14ac:dyDescent="0.2">
      <c r="A448" s="58"/>
      <c r="B448" s="95"/>
      <c r="C448" s="39"/>
      <c r="D448" s="39"/>
      <c r="E448" s="16"/>
      <c r="F448" s="16"/>
      <c r="G448" s="16"/>
      <c r="H448" s="39"/>
      <c r="I448" s="39"/>
      <c r="J448" s="16"/>
      <c r="K448" s="16"/>
      <c r="L448" s="16"/>
      <c r="M448" s="39"/>
      <c r="N448" s="39"/>
      <c r="O448" s="16"/>
      <c r="P448" s="16"/>
    </row>
    <row r="449" spans="1:17" ht="11.25" x14ac:dyDescent="0.2">
      <c r="A449" s="58"/>
      <c r="B449" s="95"/>
      <c r="C449" s="39"/>
      <c r="D449" s="39"/>
      <c r="E449" s="16"/>
      <c r="F449" s="16"/>
      <c r="G449" s="16"/>
      <c r="H449" s="39"/>
      <c r="I449" s="39"/>
      <c r="J449" s="16"/>
      <c r="K449" s="16"/>
      <c r="L449" s="16"/>
      <c r="M449" s="39"/>
      <c r="N449" s="39"/>
      <c r="O449" s="16"/>
      <c r="P449" s="16"/>
    </row>
    <row r="450" spans="1:17" ht="11.25" x14ac:dyDescent="0.2">
      <c r="A450" s="58"/>
      <c r="B450" s="95"/>
      <c r="C450" s="39"/>
      <c r="D450" s="39"/>
      <c r="E450" s="16"/>
      <c r="F450" s="16"/>
      <c r="G450" s="16"/>
      <c r="H450" s="39"/>
      <c r="I450" s="39"/>
      <c r="J450" s="16"/>
      <c r="K450" s="16"/>
      <c r="L450" s="16"/>
      <c r="M450" s="39"/>
      <c r="N450" s="39"/>
      <c r="O450" s="16"/>
      <c r="P450" s="16"/>
    </row>
    <row r="451" spans="1:17" ht="11.25" x14ac:dyDescent="0.2">
      <c r="A451" s="58"/>
      <c r="B451" s="95"/>
      <c r="C451" s="39"/>
      <c r="D451" s="39"/>
      <c r="E451" s="16"/>
      <c r="F451" s="16"/>
      <c r="G451" s="16"/>
      <c r="H451" s="39"/>
      <c r="I451" s="39"/>
      <c r="J451" s="16"/>
      <c r="K451" s="16"/>
      <c r="L451" s="16"/>
      <c r="M451" s="39"/>
      <c r="N451" s="39"/>
      <c r="O451" s="16"/>
      <c r="P451" s="16"/>
    </row>
    <row r="452" spans="1:17" ht="11.25" x14ac:dyDescent="0.2">
      <c r="A452" s="58"/>
      <c r="B452" s="16"/>
      <c r="C452" s="39"/>
      <c r="D452" s="39"/>
      <c r="E452" s="16"/>
      <c r="F452" s="16"/>
      <c r="G452" s="16"/>
      <c r="H452" s="39"/>
      <c r="I452" s="39"/>
      <c r="J452" s="16"/>
      <c r="K452" s="16"/>
      <c r="L452" s="16"/>
      <c r="M452" s="39"/>
      <c r="N452" s="39"/>
      <c r="O452" s="16"/>
      <c r="P452" s="16"/>
    </row>
    <row r="453" spans="1:17" ht="11.25" x14ac:dyDescent="0.2">
      <c r="A453" s="58"/>
      <c r="B453" s="16"/>
      <c r="C453" s="39"/>
      <c r="D453" s="39"/>
      <c r="E453" s="16"/>
      <c r="F453" s="16"/>
      <c r="G453" s="16"/>
      <c r="H453" s="39"/>
      <c r="I453" s="39"/>
      <c r="J453" s="16"/>
      <c r="K453" s="16"/>
      <c r="L453" s="16"/>
      <c r="M453" s="39"/>
      <c r="N453" s="39"/>
      <c r="O453" s="16"/>
      <c r="P453" s="16"/>
    </row>
    <row r="454" spans="1:17" ht="11.25" x14ac:dyDescent="0.2">
      <c r="A454" s="58"/>
      <c r="B454" s="16"/>
      <c r="C454" s="39"/>
      <c r="D454" s="39"/>
      <c r="E454" s="16"/>
      <c r="F454" s="16"/>
      <c r="G454" s="16"/>
      <c r="H454" s="39"/>
      <c r="I454" s="39"/>
      <c r="J454" s="16"/>
      <c r="K454" s="16"/>
      <c r="L454" s="16"/>
      <c r="M454" s="39"/>
      <c r="N454" s="39"/>
      <c r="O454" s="16"/>
      <c r="P454" s="16"/>
    </row>
    <row r="455" spans="1:17" ht="11.25" x14ac:dyDescent="0.2">
      <c r="A455" s="58"/>
      <c r="B455" s="16"/>
      <c r="C455" s="39"/>
      <c r="D455" s="39"/>
      <c r="E455" s="16"/>
      <c r="F455" s="16"/>
      <c r="G455" s="16"/>
      <c r="H455" s="39"/>
      <c r="I455" s="39"/>
      <c r="J455" s="16"/>
      <c r="K455" s="16"/>
      <c r="L455" s="16"/>
      <c r="M455" s="39"/>
      <c r="N455" s="39"/>
      <c r="O455" s="16"/>
      <c r="P455" s="16"/>
    </row>
    <row r="456" spans="1:17" ht="11.25" x14ac:dyDescent="0.2">
      <c r="A456" s="58"/>
      <c r="B456" s="16"/>
      <c r="C456" s="39"/>
      <c r="D456" s="39"/>
      <c r="E456" s="16"/>
      <c r="F456" s="16"/>
      <c r="G456" s="16"/>
      <c r="H456" s="39"/>
      <c r="I456" s="39"/>
      <c r="J456" s="16"/>
      <c r="K456" s="16"/>
      <c r="L456" s="16"/>
      <c r="M456" s="39"/>
      <c r="N456" s="39"/>
      <c r="O456" s="16"/>
      <c r="P456" s="16"/>
    </row>
    <row r="457" spans="1:17" ht="11.25" x14ac:dyDescent="0.2">
      <c r="A457" s="58"/>
      <c r="B457" s="16"/>
      <c r="C457" s="39"/>
      <c r="D457" s="39"/>
      <c r="E457" s="16"/>
      <c r="F457" s="16"/>
      <c r="G457" s="16"/>
      <c r="H457" s="39"/>
      <c r="I457" s="39"/>
      <c r="J457" s="16"/>
      <c r="K457" s="16"/>
      <c r="L457" s="16"/>
      <c r="M457" s="39"/>
      <c r="N457" s="39"/>
      <c r="O457" s="16"/>
      <c r="P457" s="16"/>
    </row>
    <row r="458" spans="1:17" ht="11.25" x14ac:dyDescent="0.2">
      <c r="A458" s="58"/>
      <c r="B458" s="16"/>
      <c r="C458" s="39"/>
      <c r="D458" s="39"/>
      <c r="E458" s="16"/>
      <c r="F458" s="16"/>
      <c r="G458" s="16"/>
      <c r="H458" s="39"/>
      <c r="I458" s="39"/>
      <c r="J458" s="16"/>
      <c r="K458" s="16"/>
      <c r="L458" s="16"/>
      <c r="M458" s="39"/>
      <c r="N458" s="39"/>
      <c r="O458" s="16"/>
      <c r="P458" s="16"/>
    </row>
    <row r="459" spans="1:17" ht="11.25" x14ac:dyDescent="0.2">
      <c r="A459" s="58"/>
      <c r="B459" s="16"/>
      <c r="C459" s="39"/>
      <c r="D459" s="39"/>
      <c r="E459" s="16"/>
      <c r="F459" s="16"/>
      <c r="G459" s="16"/>
      <c r="H459" s="39"/>
      <c r="I459" s="39"/>
      <c r="J459" s="16"/>
      <c r="K459" s="16"/>
      <c r="L459" s="16"/>
      <c r="M459" s="39"/>
      <c r="N459" s="39"/>
      <c r="O459" s="16"/>
      <c r="P459" s="16"/>
      <c r="Q459" s="443"/>
    </row>
    <row r="460" spans="1:17" ht="11.25" x14ac:dyDescent="0.2">
      <c r="A460" s="58"/>
      <c r="B460" s="16"/>
      <c r="C460" s="39"/>
      <c r="D460" s="39"/>
      <c r="E460" s="16"/>
      <c r="F460" s="16"/>
      <c r="G460" s="16"/>
      <c r="H460" s="39"/>
      <c r="I460" s="39"/>
      <c r="J460" s="16"/>
      <c r="K460" s="16"/>
      <c r="L460" s="16"/>
      <c r="M460" s="39"/>
      <c r="N460" s="39"/>
      <c r="O460" s="16"/>
      <c r="P460" s="16"/>
    </row>
    <row r="461" spans="1:17" ht="11.25" x14ac:dyDescent="0.2">
      <c r="A461" s="62"/>
      <c r="B461" s="42"/>
      <c r="C461" s="41"/>
      <c r="D461" s="41"/>
      <c r="E461" s="42"/>
      <c r="F461" s="42"/>
      <c r="G461" s="42"/>
      <c r="H461" s="41"/>
      <c r="I461" s="41"/>
      <c r="J461" s="42"/>
      <c r="K461" s="42"/>
      <c r="L461" s="42"/>
      <c r="M461" s="41"/>
      <c r="N461" s="41"/>
      <c r="O461" s="42"/>
      <c r="P461" s="42"/>
    </row>
    <row r="462" spans="1:17" ht="11.25" x14ac:dyDescent="0.2">
      <c r="A462" s="46" t="s">
        <v>116</v>
      </c>
      <c r="B462" s="559" t="s">
        <v>2</v>
      </c>
      <c r="C462" s="560"/>
      <c r="D462" s="560"/>
      <c r="E462" s="560"/>
      <c r="F462" s="561"/>
      <c r="G462" s="559" t="s">
        <v>3</v>
      </c>
      <c r="H462" s="560"/>
      <c r="I462" s="560"/>
      <c r="J462" s="560"/>
      <c r="K462" s="561"/>
      <c r="L462" s="559" t="s">
        <v>4</v>
      </c>
      <c r="M462" s="560"/>
      <c r="N462" s="560"/>
      <c r="O462" s="560"/>
      <c r="P462" s="561"/>
    </row>
    <row r="463" spans="1:17" ht="11.25" x14ac:dyDescent="0.2">
      <c r="A463" s="10"/>
      <c r="B463" s="11"/>
      <c r="C463" s="12"/>
      <c r="D463" s="17" t="s">
        <v>5</v>
      </c>
      <c r="E463" s="14" t="s">
        <v>5</v>
      </c>
      <c r="F463" s="15" t="s">
        <v>6</v>
      </c>
      <c r="G463" s="11"/>
      <c r="H463" s="12"/>
      <c r="I463" s="17" t="s">
        <v>5</v>
      </c>
      <c r="J463" s="14" t="s">
        <v>5</v>
      </c>
      <c r="K463" s="15" t="s">
        <v>6</v>
      </c>
      <c r="L463" s="11"/>
      <c r="M463" s="12"/>
      <c r="N463" s="17" t="s">
        <v>5</v>
      </c>
      <c r="O463" s="14" t="s">
        <v>5</v>
      </c>
      <c r="P463" s="15" t="s">
        <v>6</v>
      </c>
    </row>
    <row r="464" spans="1:17" ht="11.25" x14ac:dyDescent="0.2">
      <c r="A464" s="10"/>
      <c r="B464" s="557" t="s">
        <v>7</v>
      </c>
      <c r="C464" s="558"/>
      <c r="D464" s="17" t="s">
        <v>8</v>
      </c>
      <c r="E464" s="14" t="s">
        <v>9</v>
      </c>
      <c r="F464" s="15" t="s">
        <v>9</v>
      </c>
      <c r="G464" s="557" t="s">
        <v>7</v>
      </c>
      <c r="H464" s="558"/>
      <c r="I464" s="17" t="s">
        <v>8</v>
      </c>
      <c r="J464" s="14" t="s">
        <v>9</v>
      </c>
      <c r="K464" s="15" t="s">
        <v>9</v>
      </c>
      <c r="L464" s="557" t="s">
        <v>7</v>
      </c>
      <c r="M464" s="558"/>
      <c r="N464" s="17" t="s">
        <v>8</v>
      </c>
      <c r="O464" s="14" t="s">
        <v>9</v>
      </c>
      <c r="P464" s="15" t="s">
        <v>9</v>
      </c>
    </row>
    <row r="465" spans="1:16" ht="11.25" x14ac:dyDescent="0.2">
      <c r="A465" s="18" t="s">
        <v>10</v>
      </c>
      <c r="B465" s="47" t="s">
        <v>11</v>
      </c>
      <c r="C465" s="20" t="s">
        <v>12</v>
      </c>
      <c r="D465" s="48" t="s">
        <v>13</v>
      </c>
      <c r="E465" s="49" t="s">
        <v>14</v>
      </c>
      <c r="F465" s="49" t="s">
        <v>14</v>
      </c>
      <c r="G465" s="438" t="s">
        <v>11</v>
      </c>
      <c r="H465" s="20" t="s">
        <v>12</v>
      </c>
      <c r="I465" s="48" t="s">
        <v>13</v>
      </c>
      <c r="J465" s="49" t="s">
        <v>14</v>
      </c>
      <c r="K465" s="49" t="s">
        <v>14</v>
      </c>
      <c r="L465" s="47" t="s">
        <v>11</v>
      </c>
      <c r="M465" s="20" t="s">
        <v>12</v>
      </c>
      <c r="N465" s="50" t="s">
        <v>13</v>
      </c>
      <c r="O465" s="49" t="s">
        <v>14</v>
      </c>
      <c r="P465" s="49" t="s">
        <v>14</v>
      </c>
    </row>
    <row r="466" spans="1:16" ht="11.25" x14ac:dyDescent="0.15">
      <c r="A466" s="51" t="s">
        <v>79</v>
      </c>
      <c r="B466" s="153">
        <v>158</v>
      </c>
      <c r="C466" s="154">
        <v>37.200000000000003</v>
      </c>
      <c r="D466" s="154">
        <v>2</v>
      </c>
      <c r="E466" s="155">
        <v>12614</v>
      </c>
      <c r="F466" s="163">
        <v>2814704</v>
      </c>
      <c r="G466" s="153">
        <v>84</v>
      </c>
      <c r="H466" s="154">
        <v>38.700000000000003</v>
      </c>
      <c r="I466" s="154">
        <v>2</v>
      </c>
      <c r="J466" s="155">
        <v>13190</v>
      </c>
      <c r="K466" s="156">
        <v>1632952</v>
      </c>
      <c r="L466" s="165">
        <v>74</v>
      </c>
      <c r="M466" s="154">
        <v>35.6</v>
      </c>
      <c r="N466" s="154">
        <v>2</v>
      </c>
      <c r="O466" s="155">
        <v>12185</v>
      </c>
      <c r="P466" s="156">
        <v>1181752</v>
      </c>
    </row>
    <row r="467" spans="1:16" ht="11.25" x14ac:dyDescent="0.2">
      <c r="A467" s="52" t="s">
        <v>80</v>
      </c>
      <c r="B467" s="157">
        <v>143</v>
      </c>
      <c r="C467" s="100">
        <v>33.700000000000003</v>
      </c>
      <c r="D467" s="100">
        <v>2</v>
      </c>
      <c r="E467" s="93">
        <v>12166</v>
      </c>
      <c r="F467" s="139">
        <v>2323435</v>
      </c>
      <c r="G467" s="157">
        <v>76</v>
      </c>
      <c r="H467" s="100">
        <v>35</v>
      </c>
      <c r="I467" s="100">
        <v>2</v>
      </c>
      <c r="J467" s="93">
        <v>12337</v>
      </c>
      <c r="K467" s="158">
        <v>1357362</v>
      </c>
      <c r="L467" s="143">
        <v>67</v>
      </c>
      <c r="M467" s="100">
        <v>32.200000000000003</v>
      </c>
      <c r="N467" s="100">
        <v>2</v>
      </c>
      <c r="O467" s="93">
        <v>12166</v>
      </c>
      <c r="P467" s="158">
        <v>966073</v>
      </c>
    </row>
    <row r="468" spans="1:16" ht="11.25" x14ac:dyDescent="0.15">
      <c r="A468" s="56" t="s">
        <v>81</v>
      </c>
      <c r="B468" s="157">
        <v>205</v>
      </c>
      <c r="C468" s="100">
        <v>48.3</v>
      </c>
      <c r="D468" s="100">
        <v>3</v>
      </c>
      <c r="E468" s="93">
        <v>47683</v>
      </c>
      <c r="F468" s="139">
        <v>15557227</v>
      </c>
      <c r="G468" s="157">
        <v>99</v>
      </c>
      <c r="H468" s="100">
        <v>45.6</v>
      </c>
      <c r="I468" s="100">
        <v>2</v>
      </c>
      <c r="J468" s="93">
        <v>31790</v>
      </c>
      <c r="K468" s="158">
        <v>5036629</v>
      </c>
      <c r="L468" s="143">
        <v>106</v>
      </c>
      <c r="M468" s="100">
        <v>51</v>
      </c>
      <c r="N468" s="100">
        <v>4</v>
      </c>
      <c r="O468" s="93">
        <v>64832</v>
      </c>
      <c r="P468" s="158">
        <v>10520598</v>
      </c>
    </row>
    <row r="469" spans="1:16" ht="11.25" x14ac:dyDescent="0.2">
      <c r="A469" s="64" t="s">
        <v>82</v>
      </c>
      <c r="B469" s="157">
        <v>45</v>
      </c>
      <c r="C469" s="100">
        <v>10.6</v>
      </c>
      <c r="D469" s="100">
        <v>2</v>
      </c>
      <c r="E469" s="93">
        <v>38718</v>
      </c>
      <c r="F469" s="139">
        <v>2037448</v>
      </c>
      <c r="G469" s="157">
        <v>26</v>
      </c>
      <c r="H469" s="100">
        <v>12</v>
      </c>
      <c r="I469" s="100">
        <v>2</v>
      </c>
      <c r="J469" s="93">
        <v>31284</v>
      </c>
      <c r="K469" s="158">
        <v>1146572</v>
      </c>
      <c r="L469" s="143">
        <v>19</v>
      </c>
      <c r="M469" s="444">
        <v>9.1</v>
      </c>
      <c r="N469" s="100">
        <v>2</v>
      </c>
      <c r="O469" s="93">
        <v>40929</v>
      </c>
      <c r="P469" s="158">
        <v>890876</v>
      </c>
    </row>
    <row r="470" spans="1:16" ht="11.25" x14ac:dyDescent="0.2">
      <c r="A470" s="64" t="s">
        <v>83</v>
      </c>
      <c r="B470" s="157" t="s">
        <v>1616</v>
      </c>
      <c r="C470" s="100" t="s">
        <v>1616</v>
      </c>
      <c r="D470" s="100" t="s">
        <v>1616</v>
      </c>
      <c r="E470" s="93" t="s">
        <v>1616</v>
      </c>
      <c r="F470" s="139" t="s">
        <v>1616</v>
      </c>
      <c r="G470" s="157" t="s">
        <v>1616</v>
      </c>
      <c r="H470" s="100" t="s">
        <v>1616</v>
      </c>
      <c r="I470" s="100" t="s">
        <v>1616</v>
      </c>
      <c r="J470" s="93" t="s">
        <v>1616</v>
      </c>
      <c r="K470" s="158" t="s">
        <v>1616</v>
      </c>
      <c r="L470" s="143" t="s">
        <v>1616</v>
      </c>
      <c r="M470" s="100" t="s">
        <v>1616</v>
      </c>
      <c r="N470" s="100" t="s">
        <v>1616</v>
      </c>
      <c r="O470" s="93" t="s">
        <v>1616</v>
      </c>
      <c r="P470" s="158" t="s">
        <v>1616</v>
      </c>
    </row>
    <row r="471" spans="1:16" ht="11.25" x14ac:dyDescent="0.2">
      <c r="A471" s="64" t="s">
        <v>84</v>
      </c>
      <c r="B471" s="157" t="s">
        <v>1616</v>
      </c>
      <c r="C471" s="100" t="s">
        <v>1616</v>
      </c>
      <c r="D471" s="100" t="s">
        <v>1616</v>
      </c>
      <c r="E471" s="93" t="s">
        <v>1616</v>
      </c>
      <c r="F471" s="139" t="s">
        <v>1616</v>
      </c>
      <c r="G471" s="157" t="s">
        <v>1616</v>
      </c>
      <c r="H471" s="100" t="s">
        <v>1616</v>
      </c>
      <c r="I471" s="100" t="s">
        <v>1616</v>
      </c>
      <c r="J471" s="93" t="s">
        <v>1616</v>
      </c>
      <c r="K471" s="158" t="s">
        <v>1616</v>
      </c>
      <c r="L471" s="143" t="s">
        <v>1616</v>
      </c>
      <c r="M471" s="100" t="s">
        <v>1616</v>
      </c>
      <c r="N471" s="100" t="s">
        <v>1616</v>
      </c>
      <c r="O471" s="93" t="s">
        <v>1616</v>
      </c>
      <c r="P471" s="158" t="s">
        <v>1616</v>
      </c>
    </row>
    <row r="472" spans="1:16" ht="11.25" x14ac:dyDescent="0.2">
      <c r="A472" s="64" t="s">
        <v>85</v>
      </c>
      <c r="B472" s="157">
        <v>49</v>
      </c>
      <c r="C472" s="488">
        <v>11.5</v>
      </c>
      <c r="D472" s="100">
        <v>5</v>
      </c>
      <c r="E472" s="93">
        <v>165550</v>
      </c>
      <c r="F472" s="139">
        <v>8195482</v>
      </c>
      <c r="G472" s="157">
        <v>8</v>
      </c>
      <c r="H472" s="442">
        <v>3.7</v>
      </c>
      <c r="I472" s="100">
        <v>4.5</v>
      </c>
      <c r="J472" s="93">
        <v>162524</v>
      </c>
      <c r="K472" s="158">
        <v>1382041</v>
      </c>
      <c r="L472" s="143">
        <v>41</v>
      </c>
      <c r="M472" s="100">
        <v>19.7</v>
      </c>
      <c r="N472" s="100">
        <v>5</v>
      </c>
      <c r="O472" s="93">
        <v>165550</v>
      </c>
      <c r="P472" s="158">
        <v>6813441</v>
      </c>
    </row>
    <row r="473" spans="1:16" ht="11.25" x14ac:dyDescent="0.2">
      <c r="A473" s="64" t="s">
        <v>1652</v>
      </c>
      <c r="B473" s="487" t="s">
        <v>1609</v>
      </c>
      <c r="C473" s="450" t="s">
        <v>1609</v>
      </c>
      <c r="D473" s="499" t="s">
        <v>1609</v>
      </c>
      <c r="E473" s="93" t="s">
        <v>1609</v>
      </c>
      <c r="F473" s="487" t="s">
        <v>1609</v>
      </c>
      <c r="G473" s="157" t="s">
        <v>1616</v>
      </c>
      <c r="H473" s="100" t="s">
        <v>1616</v>
      </c>
      <c r="I473" s="100" t="s">
        <v>1616</v>
      </c>
      <c r="J473" s="93" t="s">
        <v>1616</v>
      </c>
      <c r="K473" s="158" t="s">
        <v>1616</v>
      </c>
      <c r="L473" s="491" t="s">
        <v>1609</v>
      </c>
      <c r="M473" s="100" t="s">
        <v>1609</v>
      </c>
      <c r="N473" s="100" t="s">
        <v>1609</v>
      </c>
      <c r="O473" s="93" t="s">
        <v>1609</v>
      </c>
      <c r="P473" s="492" t="s">
        <v>1609</v>
      </c>
    </row>
    <row r="474" spans="1:16" ht="11.25" x14ac:dyDescent="0.15">
      <c r="A474" s="56" t="s">
        <v>86</v>
      </c>
      <c r="B474" s="157">
        <v>154</v>
      </c>
      <c r="C474" s="489">
        <v>36.299999999999997</v>
      </c>
      <c r="D474" s="100">
        <v>2</v>
      </c>
      <c r="E474" s="93">
        <v>23561</v>
      </c>
      <c r="F474" s="139">
        <v>5726827</v>
      </c>
      <c r="G474" s="157">
        <v>52</v>
      </c>
      <c r="H474" s="100">
        <v>24</v>
      </c>
      <c r="I474" s="100">
        <v>3</v>
      </c>
      <c r="J474" s="93">
        <v>32281</v>
      </c>
      <c r="K474" s="158">
        <v>2714971</v>
      </c>
      <c r="L474" s="491">
        <v>102</v>
      </c>
      <c r="M474" s="100">
        <v>49.1</v>
      </c>
      <c r="N474" s="100">
        <v>2</v>
      </c>
      <c r="O474" s="93">
        <v>19559</v>
      </c>
      <c r="P474" s="492">
        <v>3011856</v>
      </c>
    </row>
    <row r="475" spans="1:16" ht="11.25" x14ac:dyDescent="0.2">
      <c r="A475" s="52" t="s">
        <v>87</v>
      </c>
      <c r="B475" s="157">
        <v>21</v>
      </c>
      <c r="C475" s="444">
        <v>4.9000000000000004</v>
      </c>
      <c r="D475" s="100">
        <v>3</v>
      </c>
      <c r="E475" s="93">
        <v>38532</v>
      </c>
      <c r="F475" s="139">
        <v>1642898</v>
      </c>
      <c r="G475" s="157">
        <v>11</v>
      </c>
      <c r="H475" s="442">
        <v>5.0999999999999996</v>
      </c>
      <c r="I475" s="100">
        <v>4</v>
      </c>
      <c r="J475" s="93">
        <v>38532</v>
      </c>
      <c r="K475" s="158">
        <v>1111756</v>
      </c>
      <c r="L475" s="491">
        <v>10</v>
      </c>
      <c r="M475" s="442">
        <v>4.8</v>
      </c>
      <c r="N475" s="100">
        <v>2.5</v>
      </c>
      <c r="O475" s="93">
        <v>36153</v>
      </c>
      <c r="P475" s="492">
        <v>531142</v>
      </c>
    </row>
    <row r="476" spans="1:16" ht="11.25" x14ac:dyDescent="0.2">
      <c r="A476" s="52" t="s">
        <v>88</v>
      </c>
      <c r="B476" s="157" t="s">
        <v>1616</v>
      </c>
      <c r="C476" s="100" t="s">
        <v>1616</v>
      </c>
      <c r="D476" s="100" t="s">
        <v>1616</v>
      </c>
      <c r="E476" s="93" t="s">
        <v>1616</v>
      </c>
      <c r="F476" s="139" t="s">
        <v>1616</v>
      </c>
      <c r="G476" s="157" t="s">
        <v>1616</v>
      </c>
      <c r="H476" s="100" t="s">
        <v>1616</v>
      </c>
      <c r="I476" s="100" t="s">
        <v>1616</v>
      </c>
      <c r="J476" s="93" t="s">
        <v>1616</v>
      </c>
      <c r="K476" s="158" t="s">
        <v>1616</v>
      </c>
      <c r="L476" s="491" t="s">
        <v>1616</v>
      </c>
      <c r="M476" s="100" t="s">
        <v>1616</v>
      </c>
      <c r="N476" s="100" t="s">
        <v>1616</v>
      </c>
      <c r="O476" s="93" t="s">
        <v>1616</v>
      </c>
      <c r="P476" s="492" t="s">
        <v>1616</v>
      </c>
    </row>
    <row r="477" spans="1:16" ht="11.25" x14ac:dyDescent="0.2">
      <c r="A477" s="52" t="s">
        <v>89</v>
      </c>
      <c r="B477" s="157" t="s">
        <v>1616</v>
      </c>
      <c r="C477" s="100" t="s">
        <v>1616</v>
      </c>
      <c r="D477" s="100" t="s">
        <v>1616</v>
      </c>
      <c r="E477" s="93" t="s">
        <v>1616</v>
      </c>
      <c r="F477" s="139" t="s">
        <v>1616</v>
      </c>
      <c r="G477" s="157" t="s">
        <v>1616</v>
      </c>
      <c r="H477" s="100" t="s">
        <v>1616</v>
      </c>
      <c r="I477" s="100" t="s">
        <v>1616</v>
      </c>
      <c r="J477" s="93" t="s">
        <v>1616</v>
      </c>
      <c r="K477" s="158" t="s">
        <v>1616</v>
      </c>
      <c r="L477" s="491" t="s">
        <v>127</v>
      </c>
      <c r="M477" s="100" t="s">
        <v>127</v>
      </c>
      <c r="N477" s="100" t="s">
        <v>127</v>
      </c>
      <c r="O477" s="93" t="s">
        <v>127</v>
      </c>
      <c r="P477" s="492" t="s">
        <v>127</v>
      </c>
    </row>
    <row r="478" spans="1:16" ht="11.25" x14ac:dyDescent="0.15">
      <c r="A478" s="53" t="s">
        <v>90</v>
      </c>
      <c r="B478" s="157">
        <v>21</v>
      </c>
      <c r="C478" s="444">
        <v>4.9000000000000004</v>
      </c>
      <c r="D478" s="100">
        <v>3</v>
      </c>
      <c r="E478" s="93">
        <v>17278</v>
      </c>
      <c r="F478" s="139">
        <v>378167</v>
      </c>
      <c r="G478" s="157" t="s">
        <v>127</v>
      </c>
      <c r="H478" s="100" t="s">
        <v>127</v>
      </c>
      <c r="I478" s="100" t="s">
        <v>127</v>
      </c>
      <c r="J478" s="93" t="s">
        <v>127</v>
      </c>
      <c r="K478" s="445" t="s">
        <v>127</v>
      </c>
      <c r="L478" s="491">
        <v>21</v>
      </c>
      <c r="M478" s="444">
        <v>10.1</v>
      </c>
      <c r="N478" s="100">
        <v>3</v>
      </c>
      <c r="O478" s="93">
        <v>17278</v>
      </c>
      <c r="P478" s="492">
        <v>378167</v>
      </c>
    </row>
    <row r="479" spans="1:16" ht="11.25" x14ac:dyDescent="0.15">
      <c r="A479" s="53" t="s">
        <v>91</v>
      </c>
      <c r="B479" s="157" t="s">
        <v>127</v>
      </c>
      <c r="C479" s="100" t="s">
        <v>127</v>
      </c>
      <c r="D479" s="100" t="s">
        <v>127</v>
      </c>
      <c r="E479" s="93" t="s">
        <v>127</v>
      </c>
      <c r="F479" s="139" t="s">
        <v>127</v>
      </c>
      <c r="G479" s="157" t="s">
        <v>127</v>
      </c>
      <c r="H479" s="100" t="s">
        <v>127</v>
      </c>
      <c r="I479" s="100" t="s">
        <v>127</v>
      </c>
      <c r="J479" s="93" t="s">
        <v>127</v>
      </c>
      <c r="K479" s="158" t="s">
        <v>127</v>
      </c>
      <c r="L479" s="491" t="s">
        <v>127</v>
      </c>
      <c r="M479" s="100" t="s">
        <v>127</v>
      </c>
      <c r="N479" s="100" t="s">
        <v>127</v>
      </c>
      <c r="O479" s="93" t="s">
        <v>127</v>
      </c>
      <c r="P479" s="492" t="s">
        <v>127</v>
      </c>
    </row>
    <row r="480" spans="1:16" ht="11.25" x14ac:dyDescent="0.15">
      <c r="A480" s="53" t="s">
        <v>92</v>
      </c>
      <c r="B480" s="157">
        <v>133</v>
      </c>
      <c r="C480" s="100">
        <v>31.3</v>
      </c>
      <c r="D480" s="100">
        <v>2</v>
      </c>
      <c r="E480" s="93">
        <v>55710</v>
      </c>
      <c r="F480" s="139">
        <v>9867868</v>
      </c>
      <c r="G480" s="157">
        <v>69</v>
      </c>
      <c r="H480" s="100">
        <v>31.8</v>
      </c>
      <c r="I480" s="100">
        <v>2</v>
      </c>
      <c r="J480" s="93">
        <v>55710</v>
      </c>
      <c r="K480" s="158">
        <v>4680666</v>
      </c>
      <c r="L480" s="491">
        <v>64</v>
      </c>
      <c r="M480" s="100">
        <v>30.8</v>
      </c>
      <c r="N480" s="100">
        <v>2</v>
      </c>
      <c r="O480" s="93">
        <v>53701</v>
      </c>
      <c r="P480" s="492">
        <v>5187202</v>
      </c>
    </row>
    <row r="481" spans="1:21" ht="11.25" x14ac:dyDescent="0.15">
      <c r="A481" s="53" t="s">
        <v>93</v>
      </c>
      <c r="B481" s="157">
        <v>297</v>
      </c>
      <c r="C481" s="100">
        <v>69.900000000000006</v>
      </c>
      <c r="D481" s="100">
        <v>1</v>
      </c>
      <c r="E481" s="93">
        <v>15049</v>
      </c>
      <c r="F481" s="139">
        <v>6286519</v>
      </c>
      <c r="G481" s="157">
        <v>160</v>
      </c>
      <c r="H481" s="100">
        <v>73.7</v>
      </c>
      <c r="I481" s="100">
        <v>1</v>
      </c>
      <c r="J481" s="93">
        <v>14626</v>
      </c>
      <c r="K481" s="158">
        <v>3279931</v>
      </c>
      <c r="L481" s="491">
        <v>137</v>
      </c>
      <c r="M481" s="100">
        <v>65.900000000000006</v>
      </c>
      <c r="N481" s="100">
        <v>2</v>
      </c>
      <c r="O481" s="93">
        <v>16895</v>
      </c>
      <c r="P481" s="492">
        <v>3006588</v>
      </c>
    </row>
    <row r="482" spans="1:21" ht="11.25" x14ac:dyDescent="0.15">
      <c r="A482" s="56" t="s">
        <v>106</v>
      </c>
      <c r="B482" s="157">
        <v>510</v>
      </c>
      <c r="C482" s="100">
        <v>120.1</v>
      </c>
      <c r="D482" s="100">
        <v>2</v>
      </c>
      <c r="E482" s="93">
        <v>25926</v>
      </c>
      <c r="F482" s="139">
        <v>20861030</v>
      </c>
      <c r="G482" s="157">
        <v>307</v>
      </c>
      <c r="H482" s="100">
        <v>141.5</v>
      </c>
      <c r="I482" s="100">
        <v>2</v>
      </c>
      <c r="J482" s="93">
        <v>27449</v>
      </c>
      <c r="K482" s="158">
        <v>14014849</v>
      </c>
      <c r="L482" s="491">
        <v>203</v>
      </c>
      <c r="M482" s="100">
        <v>97.7</v>
      </c>
      <c r="N482" s="100">
        <v>2</v>
      </c>
      <c r="O482" s="93">
        <v>24651</v>
      </c>
      <c r="P482" s="492">
        <v>6846181</v>
      </c>
    </row>
    <row r="483" spans="1:21" ht="11.25" x14ac:dyDescent="0.2">
      <c r="A483" s="52" t="s">
        <v>94</v>
      </c>
      <c r="B483" s="157">
        <v>68</v>
      </c>
      <c r="C483" s="100">
        <v>16</v>
      </c>
      <c r="D483" s="100">
        <v>1</v>
      </c>
      <c r="E483" s="93">
        <v>25622</v>
      </c>
      <c r="F483" s="139">
        <v>3808150</v>
      </c>
      <c r="G483" s="157">
        <v>53</v>
      </c>
      <c r="H483" s="100">
        <v>24.4</v>
      </c>
      <c r="I483" s="100">
        <v>1</v>
      </c>
      <c r="J483" s="93">
        <v>24767</v>
      </c>
      <c r="K483" s="158">
        <v>3180652</v>
      </c>
      <c r="L483" s="491">
        <v>15</v>
      </c>
      <c r="M483" s="444">
        <v>7.2</v>
      </c>
      <c r="N483" s="100">
        <v>1</v>
      </c>
      <c r="O483" s="93">
        <v>29734</v>
      </c>
      <c r="P483" s="492">
        <v>627498</v>
      </c>
    </row>
    <row r="484" spans="1:21" ht="11.25" x14ac:dyDescent="0.2">
      <c r="A484" s="52" t="s">
        <v>95</v>
      </c>
      <c r="B484" s="157" t="s">
        <v>1616</v>
      </c>
      <c r="C484" s="100" t="s">
        <v>1616</v>
      </c>
      <c r="D484" s="100" t="s">
        <v>1616</v>
      </c>
      <c r="E484" s="93" t="s">
        <v>1616</v>
      </c>
      <c r="F484" s="139" t="s">
        <v>1616</v>
      </c>
      <c r="G484" s="157" t="s">
        <v>1616</v>
      </c>
      <c r="H484" s="100" t="s">
        <v>1616</v>
      </c>
      <c r="I484" s="100" t="s">
        <v>1616</v>
      </c>
      <c r="J484" s="93" t="s">
        <v>1616</v>
      </c>
      <c r="K484" s="158" t="s">
        <v>1616</v>
      </c>
      <c r="L484" s="491" t="s">
        <v>1616</v>
      </c>
      <c r="M484" s="100" t="s">
        <v>1616</v>
      </c>
      <c r="N484" s="100" t="s">
        <v>1616</v>
      </c>
      <c r="O484" s="93" t="s">
        <v>1616</v>
      </c>
      <c r="P484" s="492" t="s">
        <v>1616</v>
      </c>
    </row>
    <row r="485" spans="1:21" ht="11.25" x14ac:dyDescent="0.2">
      <c r="A485" s="52" t="s">
        <v>129</v>
      </c>
      <c r="B485" s="157">
        <v>31</v>
      </c>
      <c r="C485" s="100">
        <v>7.3</v>
      </c>
      <c r="D485" s="100">
        <v>2</v>
      </c>
      <c r="E485" s="93">
        <v>44930</v>
      </c>
      <c r="F485" s="139">
        <v>1664674</v>
      </c>
      <c r="G485" s="157">
        <v>22</v>
      </c>
      <c r="H485" s="444">
        <v>10.1</v>
      </c>
      <c r="I485" s="100">
        <v>2</v>
      </c>
      <c r="J485" s="93">
        <v>44486</v>
      </c>
      <c r="K485" s="158">
        <v>1123555</v>
      </c>
      <c r="L485" s="491">
        <v>9</v>
      </c>
      <c r="M485" s="442">
        <v>4.3</v>
      </c>
      <c r="N485" s="100">
        <v>2</v>
      </c>
      <c r="O485" s="93">
        <v>51988</v>
      </c>
      <c r="P485" s="492">
        <v>541119</v>
      </c>
    </row>
    <row r="486" spans="1:21" ht="11.25" x14ac:dyDescent="0.2">
      <c r="A486" s="52" t="s">
        <v>1620</v>
      </c>
      <c r="B486" s="157">
        <v>52</v>
      </c>
      <c r="C486" s="488">
        <v>12.2</v>
      </c>
      <c r="D486" s="488">
        <v>2</v>
      </c>
      <c r="E486" s="490">
        <v>17710</v>
      </c>
      <c r="F486" s="139">
        <v>1152797</v>
      </c>
      <c r="G486" s="157">
        <v>11</v>
      </c>
      <c r="H486" s="442">
        <v>5.0999999999999996</v>
      </c>
      <c r="I486" s="100">
        <v>2</v>
      </c>
      <c r="J486" s="93">
        <v>17714</v>
      </c>
      <c r="K486" s="158">
        <v>235653</v>
      </c>
      <c r="L486" s="491">
        <v>41</v>
      </c>
      <c r="M486" s="100">
        <v>19.7</v>
      </c>
      <c r="N486" s="100">
        <v>2</v>
      </c>
      <c r="O486" s="93">
        <v>16773</v>
      </c>
      <c r="P486" s="492">
        <v>917144</v>
      </c>
    </row>
    <row r="487" spans="1:21" ht="11.25" x14ac:dyDescent="0.2">
      <c r="A487" s="52" t="s">
        <v>97</v>
      </c>
      <c r="B487" s="487" t="s">
        <v>1609</v>
      </c>
      <c r="C487" s="450" t="s">
        <v>1609</v>
      </c>
      <c r="D487" s="450" t="s">
        <v>1609</v>
      </c>
      <c r="E487" s="449" t="s">
        <v>1609</v>
      </c>
      <c r="F487" s="491" t="s">
        <v>1609</v>
      </c>
      <c r="G487" s="157" t="s">
        <v>1616</v>
      </c>
      <c r="H487" s="488" t="s">
        <v>1616</v>
      </c>
      <c r="I487" s="488" t="s">
        <v>1616</v>
      </c>
      <c r="J487" s="490" t="s">
        <v>1616</v>
      </c>
      <c r="K487" s="158" t="s">
        <v>1616</v>
      </c>
      <c r="L487" s="491" t="s">
        <v>1609</v>
      </c>
      <c r="M487" s="100" t="s">
        <v>1609</v>
      </c>
      <c r="N487" s="100" t="s">
        <v>1609</v>
      </c>
      <c r="O487" s="93" t="s">
        <v>1609</v>
      </c>
      <c r="P487" s="492" t="s">
        <v>1609</v>
      </c>
    </row>
    <row r="488" spans="1:21" ht="11.25" x14ac:dyDescent="0.2">
      <c r="A488" s="52" t="s">
        <v>1621</v>
      </c>
      <c r="B488" s="305">
        <v>7</v>
      </c>
      <c r="C488" s="498">
        <v>1.6</v>
      </c>
      <c r="D488" s="297">
        <v>3</v>
      </c>
      <c r="E488" s="296">
        <v>33568</v>
      </c>
      <c r="F488" s="311">
        <v>289951</v>
      </c>
      <c r="G488" s="305" t="s">
        <v>1609</v>
      </c>
      <c r="H488" s="297" t="s">
        <v>1609</v>
      </c>
      <c r="I488" s="297" t="s">
        <v>1609</v>
      </c>
      <c r="J488" s="296" t="s">
        <v>1609</v>
      </c>
      <c r="K488" s="306" t="s">
        <v>1609</v>
      </c>
      <c r="L488" s="314" t="s">
        <v>1609</v>
      </c>
      <c r="M488" s="297" t="s">
        <v>1609</v>
      </c>
      <c r="N488" s="297" t="s">
        <v>1609</v>
      </c>
      <c r="O488" s="296" t="s">
        <v>1609</v>
      </c>
      <c r="P488" s="306" t="s">
        <v>1609</v>
      </c>
    </row>
    <row r="489" spans="1:21" ht="11.25" x14ac:dyDescent="0.2">
      <c r="A489" s="52" t="s">
        <v>98</v>
      </c>
      <c r="B489" s="487" t="s">
        <v>1609</v>
      </c>
      <c r="C489" s="450" t="s">
        <v>1609</v>
      </c>
      <c r="D489" s="450" t="s">
        <v>1609</v>
      </c>
      <c r="E489" s="449" t="s">
        <v>1609</v>
      </c>
      <c r="F489" s="491" t="s">
        <v>1609</v>
      </c>
      <c r="G489" s="487" t="s">
        <v>1609</v>
      </c>
      <c r="H489" s="450" t="s">
        <v>1609</v>
      </c>
      <c r="I489" s="450" t="s">
        <v>1609</v>
      </c>
      <c r="J489" s="449" t="s">
        <v>1609</v>
      </c>
      <c r="K489" s="492" t="s">
        <v>1609</v>
      </c>
      <c r="L489" s="491" t="s">
        <v>1609</v>
      </c>
      <c r="M489" s="100" t="s">
        <v>1609</v>
      </c>
      <c r="N489" s="100" t="s">
        <v>1609</v>
      </c>
      <c r="O489" s="93" t="s">
        <v>1609</v>
      </c>
      <c r="P489" s="492" t="s">
        <v>1609</v>
      </c>
    </row>
    <row r="490" spans="1:21" ht="11.25" x14ac:dyDescent="0.2">
      <c r="A490" s="67"/>
      <c r="B490" s="68"/>
      <c r="C490" s="69"/>
      <c r="D490" s="70"/>
      <c r="E490" s="71"/>
      <c r="F490" s="71"/>
      <c r="G490" s="68"/>
      <c r="H490" s="69"/>
      <c r="I490" s="70"/>
      <c r="J490" s="71"/>
      <c r="K490" s="72"/>
      <c r="L490" s="71"/>
      <c r="M490" s="69"/>
      <c r="N490" s="70"/>
      <c r="O490" s="71"/>
      <c r="P490" s="72"/>
    </row>
    <row r="491" spans="1:21" ht="11.25" x14ac:dyDescent="0.15">
      <c r="A491" s="73" t="s">
        <v>99</v>
      </c>
      <c r="B491" s="157">
        <v>324</v>
      </c>
      <c r="C491" s="100">
        <v>76.3</v>
      </c>
      <c r="D491" s="100">
        <v>3.5</v>
      </c>
      <c r="E491" s="93">
        <v>35242</v>
      </c>
      <c r="F491" s="139">
        <v>15389474</v>
      </c>
      <c r="G491" s="157">
        <v>232</v>
      </c>
      <c r="H491" s="100">
        <v>106.9</v>
      </c>
      <c r="I491" s="100">
        <v>4</v>
      </c>
      <c r="J491" s="93">
        <v>38194</v>
      </c>
      <c r="K491" s="158">
        <v>12161147</v>
      </c>
      <c r="L491" s="143">
        <v>92</v>
      </c>
      <c r="M491" s="100">
        <v>44.3</v>
      </c>
      <c r="N491" s="100">
        <v>3</v>
      </c>
      <c r="O491" s="93">
        <v>28942</v>
      </c>
      <c r="P491" s="158">
        <v>3228327</v>
      </c>
    </row>
    <row r="492" spans="1:21" ht="11.25" x14ac:dyDescent="0.2">
      <c r="A492" s="74" t="s">
        <v>100</v>
      </c>
      <c r="B492" s="159" t="s">
        <v>127</v>
      </c>
      <c r="C492" s="160" t="s">
        <v>127</v>
      </c>
      <c r="D492" s="160" t="s">
        <v>127</v>
      </c>
      <c r="E492" s="161" t="s">
        <v>127</v>
      </c>
      <c r="F492" s="164" t="s">
        <v>127</v>
      </c>
      <c r="G492" s="159" t="s">
        <v>127</v>
      </c>
      <c r="H492" s="160" t="s">
        <v>127</v>
      </c>
      <c r="I492" s="160" t="s">
        <v>127</v>
      </c>
      <c r="J492" s="161" t="s">
        <v>127</v>
      </c>
      <c r="K492" s="162" t="s">
        <v>127</v>
      </c>
      <c r="L492" s="166" t="s">
        <v>127</v>
      </c>
      <c r="M492" s="160" t="s">
        <v>127</v>
      </c>
      <c r="N492" s="160" t="s">
        <v>127</v>
      </c>
      <c r="O492" s="161" t="s">
        <v>127</v>
      </c>
      <c r="P492" s="162" t="s">
        <v>127</v>
      </c>
    </row>
    <row r="493" spans="1:21" x14ac:dyDescent="0.15">
      <c r="A493" s="4"/>
      <c r="B493" s="75"/>
      <c r="C493" s="76"/>
      <c r="D493" s="76"/>
      <c r="E493" s="75"/>
      <c r="F493" s="75"/>
      <c r="G493" s="75"/>
      <c r="H493" s="76"/>
      <c r="I493" s="76"/>
      <c r="J493" s="75"/>
      <c r="K493" s="75"/>
      <c r="L493" s="75"/>
      <c r="M493" s="76"/>
      <c r="N493" s="76"/>
      <c r="O493" s="75"/>
      <c r="P493" s="75"/>
    </row>
    <row r="495" spans="1:21" s="5" customFormat="1" ht="11.25" x14ac:dyDescent="0.2">
      <c r="A495" s="77" t="s">
        <v>107</v>
      </c>
      <c r="C495" s="6"/>
      <c r="D495" s="6"/>
      <c r="H495" s="6"/>
      <c r="I495" s="6"/>
      <c r="M495" s="6"/>
      <c r="N495" s="6"/>
      <c r="Q495" s="7"/>
      <c r="R495" s="7"/>
      <c r="S495" s="7"/>
      <c r="T495" s="7"/>
      <c r="U495" s="7"/>
    </row>
    <row r="496" spans="1:21" s="5" customFormat="1" ht="11.25" x14ac:dyDescent="0.2">
      <c r="A496" s="43" t="s">
        <v>1636</v>
      </c>
      <c r="C496" s="6"/>
      <c r="D496" s="6"/>
      <c r="H496" s="6"/>
      <c r="I496" s="6"/>
      <c r="M496" s="6"/>
      <c r="N496" s="6"/>
      <c r="Q496" s="7"/>
      <c r="R496" s="7"/>
      <c r="S496" s="7"/>
      <c r="T496" s="7"/>
      <c r="U496" s="7"/>
    </row>
    <row r="497" spans="1:21" s="5" customFormat="1" ht="11.25" x14ac:dyDescent="0.2">
      <c r="A497" s="43" t="s">
        <v>1618</v>
      </c>
      <c r="C497" s="6"/>
      <c r="D497" s="6"/>
      <c r="H497" s="6"/>
      <c r="I497" s="6"/>
      <c r="M497" s="6"/>
      <c r="N497" s="6"/>
      <c r="Q497" s="7"/>
      <c r="R497" s="7"/>
      <c r="S497" s="7"/>
      <c r="T497" s="7"/>
      <c r="U497" s="7"/>
    </row>
    <row r="498" spans="1:21" s="5" customFormat="1" ht="11.25" x14ac:dyDescent="0.2">
      <c r="A498" s="77" t="s">
        <v>101</v>
      </c>
      <c r="C498" s="6"/>
      <c r="D498" s="6"/>
      <c r="H498" s="6"/>
      <c r="I498" s="6"/>
      <c r="M498" s="6"/>
      <c r="N498" s="6"/>
      <c r="Q498" s="7"/>
      <c r="R498" s="7"/>
      <c r="S498" s="7"/>
      <c r="T498" s="7"/>
      <c r="U498" s="7"/>
    </row>
    <row r="499" spans="1:21" s="5" customFormat="1" ht="11.25" x14ac:dyDescent="0.2">
      <c r="A499" s="77" t="s">
        <v>102</v>
      </c>
      <c r="C499" s="6"/>
      <c r="D499" s="6"/>
      <c r="H499" s="6"/>
      <c r="I499" s="6"/>
      <c r="M499" s="6"/>
      <c r="N499" s="6"/>
      <c r="Q499" s="7"/>
      <c r="R499" s="7"/>
      <c r="S499" s="7"/>
      <c r="T499" s="7"/>
      <c r="U499" s="7"/>
    </row>
    <row r="500" spans="1:21" s="5" customFormat="1" ht="11.25" x14ac:dyDescent="0.2">
      <c r="A500" s="78" t="s">
        <v>103</v>
      </c>
      <c r="C500" s="6"/>
      <c r="D500" s="6"/>
      <c r="H500" s="6"/>
      <c r="I500" s="6"/>
      <c r="M500" s="6"/>
      <c r="N500" s="6"/>
      <c r="Q500" s="7"/>
      <c r="R500" s="7"/>
      <c r="S500" s="7"/>
      <c r="T500" s="7"/>
      <c r="U500" s="7"/>
    </row>
    <row r="501" spans="1:21" s="5" customFormat="1" ht="11.25" x14ac:dyDescent="0.2">
      <c r="A501" s="43" t="s">
        <v>104</v>
      </c>
      <c r="C501" s="6"/>
      <c r="D501" s="6"/>
      <c r="H501" s="6"/>
      <c r="I501" s="6"/>
      <c r="M501" s="6"/>
      <c r="N501" s="6"/>
      <c r="Q501" s="7"/>
      <c r="R501" s="7"/>
      <c r="S501" s="7"/>
      <c r="T501" s="7"/>
      <c r="U501" s="7"/>
    </row>
    <row r="502" spans="1:21" s="5" customFormat="1" ht="11.25" x14ac:dyDescent="0.2">
      <c r="A502" s="78" t="s">
        <v>499</v>
      </c>
      <c r="C502" s="6"/>
      <c r="D502" s="6"/>
      <c r="H502" s="6"/>
      <c r="I502" s="6"/>
      <c r="M502" s="6"/>
      <c r="N502" s="6"/>
      <c r="Q502" s="7"/>
      <c r="R502" s="7"/>
      <c r="S502" s="7"/>
      <c r="T502" s="7"/>
      <c r="U502" s="7"/>
    </row>
    <row r="503" spans="1:21" s="5" customFormat="1" ht="11.25" x14ac:dyDescent="0.2">
      <c r="A503" s="43" t="s">
        <v>114</v>
      </c>
      <c r="C503" s="6"/>
      <c r="D503" s="6"/>
      <c r="H503" s="6"/>
      <c r="I503" s="6"/>
      <c r="M503" s="6"/>
      <c r="N503" s="6"/>
      <c r="Q503" s="7"/>
      <c r="R503" s="7"/>
      <c r="S503" s="7"/>
      <c r="T503" s="7"/>
      <c r="U503" s="7"/>
    </row>
    <row r="504" spans="1:21" s="5" customFormat="1" ht="11.25" x14ac:dyDescent="0.2">
      <c r="A504" s="79" t="s">
        <v>109</v>
      </c>
      <c r="C504" s="6"/>
      <c r="D504" s="6"/>
      <c r="H504" s="6"/>
      <c r="I504" s="6"/>
      <c r="M504" s="6"/>
      <c r="N504" s="6"/>
      <c r="Q504" s="7"/>
      <c r="R504" s="7"/>
      <c r="S504" s="7"/>
      <c r="T504" s="7"/>
      <c r="U504" s="7"/>
    </row>
    <row r="505" spans="1:21" s="5" customFormat="1" ht="11.25" x14ac:dyDescent="0.2">
      <c r="A505" s="77" t="s">
        <v>110</v>
      </c>
      <c r="C505" s="6"/>
      <c r="D505" s="6"/>
      <c r="H505" s="6"/>
      <c r="I505" s="6"/>
      <c r="M505" s="6"/>
      <c r="N505" s="6"/>
      <c r="Q505" s="7"/>
      <c r="R505" s="7"/>
      <c r="S505" s="7"/>
      <c r="T505" s="7"/>
      <c r="U505" s="7"/>
    </row>
    <row r="506" spans="1:21" s="5" customFormat="1" ht="11.25" customHeight="1" x14ac:dyDescent="0.2">
      <c r="A506" s="77"/>
      <c r="C506" s="6"/>
      <c r="D506" s="6"/>
      <c r="H506" s="6"/>
      <c r="I506" s="6"/>
      <c r="M506" s="6"/>
      <c r="N506" s="6"/>
      <c r="Q506" s="7"/>
      <c r="R506" s="7"/>
      <c r="S506" s="7"/>
      <c r="T506" s="7"/>
      <c r="U506" s="7"/>
    </row>
    <row r="507" spans="1:21" s="5" customFormat="1" ht="11.25" customHeight="1" x14ac:dyDescent="0.2">
      <c r="A507" s="77"/>
      <c r="C507" s="6"/>
      <c r="D507" s="6"/>
      <c r="H507" s="6"/>
      <c r="I507" s="6"/>
      <c r="M507" s="6"/>
      <c r="N507" s="6"/>
      <c r="Q507" s="7"/>
      <c r="R507" s="7"/>
      <c r="S507" s="7"/>
      <c r="T507" s="7"/>
      <c r="U507" s="7"/>
    </row>
    <row r="508" spans="1:21" s="5" customFormat="1" ht="11.25" customHeight="1" x14ac:dyDescent="0.2">
      <c r="A508" s="77"/>
      <c r="C508" s="6"/>
      <c r="D508" s="6"/>
      <c r="H508" s="6"/>
      <c r="I508" s="6"/>
      <c r="M508" s="6"/>
      <c r="N508" s="6"/>
      <c r="Q508" s="7"/>
      <c r="R508" s="7"/>
      <c r="S508" s="7"/>
      <c r="T508" s="7"/>
      <c r="U508" s="7"/>
    </row>
    <row r="509" spans="1:21" s="5" customFormat="1" ht="11.25" customHeight="1" x14ac:dyDescent="0.2">
      <c r="A509" s="77"/>
      <c r="C509" s="6"/>
      <c r="D509" s="6"/>
      <c r="H509" s="6"/>
      <c r="I509" s="6"/>
      <c r="M509" s="6"/>
      <c r="N509" s="6"/>
      <c r="Q509" s="7"/>
      <c r="R509" s="7"/>
      <c r="S509" s="7"/>
      <c r="T509" s="7"/>
      <c r="U509" s="7"/>
    </row>
    <row r="510" spans="1:21" ht="11.25" customHeight="1" x14ac:dyDescent="0.15"/>
    <row r="511" spans="1:21" s="5" customFormat="1" ht="11.25" customHeight="1" x14ac:dyDescent="0.15">
      <c r="A511" s="80"/>
      <c r="C511" s="6"/>
      <c r="D511" s="6"/>
      <c r="H511" s="6"/>
      <c r="I511" s="6"/>
      <c r="M511" s="6"/>
      <c r="N511" s="6"/>
      <c r="Q511" s="7"/>
      <c r="R511" s="7"/>
      <c r="S511" s="7"/>
      <c r="T511" s="7"/>
      <c r="U511" s="7"/>
    </row>
    <row r="512" spans="1:21" ht="11.25" customHeight="1" x14ac:dyDescent="0.15">
      <c r="A512" s="80"/>
    </row>
    <row r="513" spans="1:16" ht="11.25" customHeight="1" x14ac:dyDescent="0.15">
      <c r="A513" s="80"/>
    </row>
    <row r="514" spans="1:16" ht="11.25" customHeight="1" x14ac:dyDescent="0.15"/>
    <row r="515" spans="1:16" ht="11.25" customHeight="1" x14ac:dyDescent="0.15"/>
    <row r="516" spans="1:16" ht="11.25" customHeight="1" x14ac:dyDescent="0.15"/>
    <row r="517" spans="1:16" ht="11.25" customHeight="1" x14ac:dyDescent="0.15"/>
    <row r="518" spans="1:16" ht="11.25" customHeight="1" x14ac:dyDescent="0.15"/>
    <row r="519" spans="1:16" ht="11.25" x14ac:dyDescent="0.2">
      <c r="A519" s="8" t="s">
        <v>117</v>
      </c>
      <c r="B519" s="559" t="s">
        <v>2</v>
      </c>
      <c r="C519" s="560"/>
      <c r="D519" s="560"/>
      <c r="E519" s="560"/>
      <c r="F519" s="561"/>
      <c r="G519" s="559" t="s">
        <v>3</v>
      </c>
      <c r="H519" s="560"/>
      <c r="I519" s="560"/>
      <c r="J519" s="560"/>
      <c r="K519" s="561"/>
      <c r="L519" s="559" t="s">
        <v>4</v>
      </c>
      <c r="M519" s="560"/>
      <c r="N519" s="560"/>
      <c r="O519" s="560"/>
      <c r="P519" s="561"/>
    </row>
    <row r="520" spans="1:16" ht="11.25" x14ac:dyDescent="0.2">
      <c r="A520" s="10"/>
      <c r="B520" s="169"/>
      <c r="C520" s="170"/>
      <c r="D520" s="171" t="s">
        <v>5</v>
      </c>
      <c r="E520" s="19" t="s">
        <v>5</v>
      </c>
      <c r="F520" s="440" t="s">
        <v>6</v>
      </c>
      <c r="G520" s="59"/>
      <c r="H520" s="170"/>
      <c r="I520" s="21" t="s">
        <v>5</v>
      </c>
      <c r="J520" s="19" t="s">
        <v>5</v>
      </c>
      <c r="K520" s="440" t="s">
        <v>6</v>
      </c>
      <c r="L520" s="169"/>
      <c r="M520" s="170"/>
      <c r="N520" s="21" t="s">
        <v>5</v>
      </c>
      <c r="O520" s="19" t="s">
        <v>5</v>
      </c>
      <c r="P520" s="440" t="s">
        <v>6</v>
      </c>
    </row>
    <row r="521" spans="1:16" ht="11.25" x14ac:dyDescent="0.2">
      <c r="A521" s="10"/>
      <c r="B521" s="557" t="s">
        <v>7</v>
      </c>
      <c r="C521" s="558"/>
      <c r="D521" s="13" t="s">
        <v>8</v>
      </c>
      <c r="E521" s="14" t="s">
        <v>9</v>
      </c>
      <c r="F521" s="15" t="s">
        <v>9</v>
      </c>
      <c r="G521" s="557" t="s">
        <v>7</v>
      </c>
      <c r="H521" s="558"/>
      <c r="I521" s="17" t="s">
        <v>8</v>
      </c>
      <c r="J521" s="14" t="s">
        <v>9</v>
      </c>
      <c r="K521" s="15" t="s">
        <v>9</v>
      </c>
      <c r="L521" s="557" t="s">
        <v>7</v>
      </c>
      <c r="M521" s="558"/>
      <c r="N521" s="17" t="s">
        <v>8</v>
      </c>
      <c r="O521" s="14" t="s">
        <v>9</v>
      </c>
      <c r="P521" s="15" t="s">
        <v>9</v>
      </c>
    </row>
    <row r="522" spans="1:16" ht="11.25" x14ac:dyDescent="0.2">
      <c r="A522" s="18" t="s">
        <v>10</v>
      </c>
      <c r="B522" s="47" t="s">
        <v>11</v>
      </c>
      <c r="C522" s="20" t="s">
        <v>12</v>
      </c>
      <c r="D522" s="48" t="s">
        <v>13</v>
      </c>
      <c r="E522" s="49" t="s">
        <v>14</v>
      </c>
      <c r="F522" s="49" t="s">
        <v>14</v>
      </c>
      <c r="G522" s="438" t="s">
        <v>11</v>
      </c>
      <c r="H522" s="20" t="s">
        <v>12</v>
      </c>
      <c r="I522" s="48" t="s">
        <v>13</v>
      </c>
      <c r="J522" s="49" t="s">
        <v>14</v>
      </c>
      <c r="K522" s="49" t="s">
        <v>14</v>
      </c>
      <c r="L522" s="47" t="s">
        <v>11</v>
      </c>
      <c r="M522" s="20" t="s">
        <v>12</v>
      </c>
      <c r="N522" s="50" t="s">
        <v>13</v>
      </c>
      <c r="O522" s="49" t="s">
        <v>14</v>
      </c>
      <c r="P522" s="49" t="s">
        <v>14</v>
      </c>
    </row>
    <row r="523" spans="1:16" ht="11.25" x14ac:dyDescent="0.2">
      <c r="A523" s="22" t="s">
        <v>15</v>
      </c>
      <c r="B523" s="153">
        <v>19577</v>
      </c>
      <c r="C523" s="154">
        <v>3953</v>
      </c>
      <c r="D523" s="154">
        <v>3</v>
      </c>
      <c r="E523" s="155">
        <v>20006</v>
      </c>
      <c r="F523" s="163">
        <v>629833391</v>
      </c>
      <c r="G523" s="153">
        <v>6486</v>
      </c>
      <c r="H523" s="154">
        <v>2542.6</v>
      </c>
      <c r="I523" s="154">
        <v>4</v>
      </c>
      <c r="J523" s="155">
        <v>24339</v>
      </c>
      <c r="K523" s="156">
        <v>273456607.42000002</v>
      </c>
      <c r="L523" s="165">
        <v>13091</v>
      </c>
      <c r="M523" s="154">
        <v>5451.2</v>
      </c>
      <c r="N523" s="154">
        <v>3</v>
      </c>
      <c r="O523" s="155">
        <v>18529</v>
      </c>
      <c r="P523" s="156">
        <v>356376783.88</v>
      </c>
    </row>
    <row r="524" spans="1:16" ht="11.25" x14ac:dyDescent="0.2">
      <c r="A524" s="25" t="s">
        <v>16</v>
      </c>
      <c r="B524" s="157">
        <v>13135</v>
      </c>
      <c r="C524" s="100">
        <v>2652.2</v>
      </c>
      <c r="D524" s="100">
        <v>4</v>
      </c>
      <c r="E524" s="93">
        <v>23157</v>
      </c>
      <c r="F524" s="139">
        <v>507321172</v>
      </c>
      <c r="G524" s="157">
        <v>6486</v>
      </c>
      <c r="H524" s="100">
        <v>2542.6</v>
      </c>
      <c r="I524" s="100">
        <v>4</v>
      </c>
      <c r="J524" s="93">
        <v>24339</v>
      </c>
      <c r="K524" s="158">
        <v>273456607.42000002</v>
      </c>
      <c r="L524" s="143">
        <v>6649</v>
      </c>
      <c r="M524" s="100">
        <v>2768.7</v>
      </c>
      <c r="N524" s="100">
        <v>3</v>
      </c>
      <c r="O524" s="93">
        <v>22015</v>
      </c>
      <c r="P524" s="158">
        <v>233864564.84999999</v>
      </c>
    </row>
    <row r="525" spans="1:16" ht="11.25" x14ac:dyDescent="0.2">
      <c r="A525" s="26"/>
      <c r="B525" s="27"/>
      <c r="C525" s="28"/>
      <c r="D525" s="28"/>
      <c r="E525" s="29"/>
      <c r="F525" s="29"/>
      <c r="G525" s="27"/>
      <c r="H525" s="28"/>
      <c r="I525" s="28"/>
      <c r="J525" s="29"/>
      <c r="K525" s="30"/>
      <c r="L525" s="29"/>
      <c r="M525" s="28"/>
      <c r="N525" s="31"/>
      <c r="O525" s="32"/>
      <c r="P525" s="33"/>
    </row>
    <row r="526" spans="1:16" ht="11.25" x14ac:dyDescent="0.15">
      <c r="A526" s="34" t="s">
        <v>17</v>
      </c>
      <c r="B526" s="467">
        <v>656</v>
      </c>
      <c r="C526" s="450">
        <v>132.5</v>
      </c>
      <c r="D526" s="450">
        <v>3</v>
      </c>
      <c r="E526" s="449">
        <v>21286</v>
      </c>
      <c r="F526" s="458">
        <v>30700110</v>
      </c>
      <c r="G526" s="467">
        <v>282</v>
      </c>
      <c r="H526" s="450">
        <v>110.5</v>
      </c>
      <c r="I526" s="450">
        <v>3</v>
      </c>
      <c r="J526" s="449">
        <v>23236</v>
      </c>
      <c r="K526" s="468">
        <v>16225374</v>
      </c>
      <c r="L526" s="460">
        <v>374</v>
      </c>
      <c r="M526" s="450">
        <v>155.69999999999999</v>
      </c>
      <c r="N526" s="450">
        <v>3</v>
      </c>
      <c r="O526" s="449">
        <v>20651</v>
      </c>
      <c r="P526" s="468">
        <v>14474736</v>
      </c>
    </row>
    <row r="527" spans="1:16" ht="11.25" x14ac:dyDescent="0.2">
      <c r="A527" s="35" t="s">
        <v>18</v>
      </c>
      <c r="B527" s="467">
        <v>119</v>
      </c>
      <c r="C527" s="450">
        <v>24</v>
      </c>
      <c r="D527" s="450">
        <v>2</v>
      </c>
      <c r="E527" s="449">
        <v>18420</v>
      </c>
      <c r="F527" s="458">
        <v>3030492</v>
      </c>
      <c r="G527" s="467">
        <v>53</v>
      </c>
      <c r="H527" s="450">
        <v>20.8</v>
      </c>
      <c r="I527" s="450">
        <v>2</v>
      </c>
      <c r="J527" s="449">
        <v>19095</v>
      </c>
      <c r="K527" s="468">
        <v>1740456</v>
      </c>
      <c r="L527" s="460">
        <v>66</v>
      </c>
      <c r="M527" s="450">
        <v>27.5</v>
      </c>
      <c r="N527" s="450">
        <v>2</v>
      </c>
      <c r="O527" s="449">
        <v>17972</v>
      </c>
      <c r="P527" s="468">
        <v>1290036</v>
      </c>
    </row>
    <row r="528" spans="1:16" ht="11.25" x14ac:dyDescent="0.2">
      <c r="A528" s="36" t="s">
        <v>19</v>
      </c>
      <c r="B528" s="467">
        <v>372</v>
      </c>
      <c r="C528" s="450">
        <v>75.099999999999994</v>
      </c>
      <c r="D528" s="450">
        <v>3</v>
      </c>
      <c r="E528" s="449">
        <v>24727</v>
      </c>
      <c r="F528" s="458">
        <v>21823102</v>
      </c>
      <c r="G528" s="467">
        <v>155</v>
      </c>
      <c r="H528" s="450">
        <v>60.8</v>
      </c>
      <c r="I528" s="450">
        <v>4</v>
      </c>
      <c r="J528" s="449">
        <v>27060</v>
      </c>
      <c r="K528" s="468">
        <v>12046197</v>
      </c>
      <c r="L528" s="460">
        <v>217</v>
      </c>
      <c r="M528" s="450">
        <v>90.4</v>
      </c>
      <c r="N528" s="450">
        <v>3</v>
      </c>
      <c r="O528" s="449">
        <v>22831</v>
      </c>
      <c r="P528" s="468">
        <v>9776905</v>
      </c>
    </row>
    <row r="529" spans="1:16" ht="11.25" x14ac:dyDescent="0.2">
      <c r="A529" s="36" t="s">
        <v>20</v>
      </c>
      <c r="B529" s="467" t="s">
        <v>1609</v>
      </c>
      <c r="C529" s="450" t="s">
        <v>1609</v>
      </c>
      <c r="D529" s="450" t="s">
        <v>1609</v>
      </c>
      <c r="E529" s="449" t="s">
        <v>1609</v>
      </c>
      <c r="F529" s="458" t="s">
        <v>1609</v>
      </c>
      <c r="G529" s="467" t="s">
        <v>1609</v>
      </c>
      <c r="H529" s="450" t="s">
        <v>1609</v>
      </c>
      <c r="I529" s="450" t="s">
        <v>1609</v>
      </c>
      <c r="J529" s="449" t="s">
        <v>1609</v>
      </c>
      <c r="K529" s="468" t="s">
        <v>1609</v>
      </c>
      <c r="L529" s="460" t="s">
        <v>1609</v>
      </c>
      <c r="M529" s="450" t="s">
        <v>1609</v>
      </c>
      <c r="N529" s="450" t="s">
        <v>1609</v>
      </c>
      <c r="O529" s="449" t="s">
        <v>1609</v>
      </c>
      <c r="P529" s="468" t="s">
        <v>1609</v>
      </c>
    </row>
    <row r="530" spans="1:16" ht="11.25" x14ac:dyDescent="0.15">
      <c r="A530" s="34" t="s">
        <v>21</v>
      </c>
      <c r="B530" s="467">
        <v>187</v>
      </c>
      <c r="C530" s="450">
        <v>37.799999999999997</v>
      </c>
      <c r="D530" s="450">
        <v>4</v>
      </c>
      <c r="E530" s="449">
        <v>67320</v>
      </c>
      <c r="F530" s="458">
        <v>19747007</v>
      </c>
      <c r="G530" s="467">
        <v>96</v>
      </c>
      <c r="H530" s="450">
        <v>37.6</v>
      </c>
      <c r="I530" s="450">
        <v>5</v>
      </c>
      <c r="J530" s="449">
        <v>80338</v>
      </c>
      <c r="K530" s="468">
        <v>11692227.5</v>
      </c>
      <c r="L530" s="460">
        <v>91</v>
      </c>
      <c r="M530" s="450">
        <v>37.9</v>
      </c>
      <c r="N530" s="450">
        <v>3</v>
      </c>
      <c r="O530" s="449">
        <v>58610</v>
      </c>
      <c r="P530" s="468">
        <v>8054779</v>
      </c>
    </row>
    <row r="531" spans="1:16" ht="11.25" x14ac:dyDescent="0.2">
      <c r="A531" s="36" t="s">
        <v>22</v>
      </c>
      <c r="B531" s="467">
        <v>135</v>
      </c>
      <c r="C531" s="450">
        <v>27.3</v>
      </c>
      <c r="D531" s="450">
        <v>4</v>
      </c>
      <c r="E531" s="449">
        <v>77392</v>
      </c>
      <c r="F531" s="458">
        <v>16141925</v>
      </c>
      <c r="G531" s="467">
        <v>79</v>
      </c>
      <c r="H531" s="450">
        <v>31</v>
      </c>
      <c r="I531" s="450">
        <v>6</v>
      </c>
      <c r="J531" s="449">
        <v>84853</v>
      </c>
      <c r="K531" s="468">
        <v>10587900.5</v>
      </c>
      <c r="L531" s="460">
        <v>56</v>
      </c>
      <c r="M531" s="450">
        <v>23.3</v>
      </c>
      <c r="N531" s="450">
        <v>3</v>
      </c>
      <c r="O531" s="449">
        <v>68883</v>
      </c>
      <c r="P531" s="468">
        <v>5554024</v>
      </c>
    </row>
    <row r="532" spans="1:16" ht="11.25" x14ac:dyDescent="0.2">
      <c r="A532" s="37" t="s">
        <v>23</v>
      </c>
      <c r="B532" s="467" t="s">
        <v>1609</v>
      </c>
      <c r="C532" s="450" t="s">
        <v>1609</v>
      </c>
      <c r="D532" s="450" t="s">
        <v>1609</v>
      </c>
      <c r="E532" s="449" t="s">
        <v>1609</v>
      </c>
      <c r="F532" s="458" t="s">
        <v>1609</v>
      </c>
      <c r="G532" s="467" t="s">
        <v>1609</v>
      </c>
      <c r="H532" s="450" t="s">
        <v>1609</v>
      </c>
      <c r="I532" s="450" t="s">
        <v>1609</v>
      </c>
      <c r="J532" s="449" t="s">
        <v>1609</v>
      </c>
      <c r="K532" s="468" t="s">
        <v>1609</v>
      </c>
      <c r="L532" s="460" t="s">
        <v>1609</v>
      </c>
      <c r="M532" s="450" t="s">
        <v>1609</v>
      </c>
      <c r="N532" s="450" t="s">
        <v>1609</v>
      </c>
      <c r="O532" s="449" t="s">
        <v>1609</v>
      </c>
      <c r="P532" s="468" t="s">
        <v>1609</v>
      </c>
    </row>
    <row r="533" spans="1:16" ht="11.25" x14ac:dyDescent="0.2">
      <c r="A533" s="37" t="s">
        <v>24</v>
      </c>
      <c r="B533" s="467" t="s">
        <v>1616</v>
      </c>
      <c r="C533" s="450" t="s">
        <v>1616</v>
      </c>
      <c r="D533" s="450" t="s">
        <v>1616</v>
      </c>
      <c r="E533" s="449" t="s">
        <v>1616</v>
      </c>
      <c r="F533" s="458" t="s">
        <v>1616</v>
      </c>
      <c r="G533" s="467" t="s">
        <v>1616</v>
      </c>
      <c r="H533" s="450" t="s">
        <v>1616</v>
      </c>
      <c r="I533" s="450" t="s">
        <v>1616</v>
      </c>
      <c r="J533" s="449" t="s">
        <v>1616</v>
      </c>
      <c r="K533" s="468" t="s">
        <v>1616</v>
      </c>
      <c r="L533" s="460" t="s">
        <v>1616</v>
      </c>
      <c r="M533" s="450" t="s">
        <v>1616</v>
      </c>
      <c r="N533" s="450" t="s">
        <v>1616</v>
      </c>
      <c r="O533" s="449" t="s">
        <v>1616</v>
      </c>
      <c r="P533" s="468" t="s">
        <v>1616</v>
      </c>
    </row>
    <row r="534" spans="1:16" ht="11.25" x14ac:dyDescent="0.2">
      <c r="A534" s="37" t="s">
        <v>25</v>
      </c>
      <c r="B534" s="467" t="s">
        <v>1616</v>
      </c>
      <c r="C534" s="450" t="s">
        <v>1616</v>
      </c>
      <c r="D534" s="450" t="s">
        <v>1616</v>
      </c>
      <c r="E534" s="449" t="s">
        <v>1616</v>
      </c>
      <c r="F534" s="458" t="s">
        <v>1616</v>
      </c>
      <c r="G534" s="467" t="s">
        <v>1616</v>
      </c>
      <c r="H534" s="450" t="s">
        <v>1616</v>
      </c>
      <c r="I534" s="450" t="s">
        <v>1616</v>
      </c>
      <c r="J534" s="449" t="s">
        <v>1616</v>
      </c>
      <c r="K534" s="468" t="s">
        <v>1616</v>
      </c>
      <c r="L534" s="460" t="s">
        <v>1616</v>
      </c>
      <c r="M534" s="450" t="s">
        <v>1616</v>
      </c>
      <c r="N534" s="450" t="s">
        <v>1616</v>
      </c>
      <c r="O534" s="449" t="s">
        <v>1616</v>
      </c>
      <c r="P534" s="468" t="s">
        <v>1616</v>
      </c>
    </row>
    <row r="535" spans="1:16" ht="11.25" x14ac:dyDescent="0.2">
      <c r="A535" s="37" t="s">
        <v>26</v>
      </c>
      <c r="B535" s="467" t="s">
        <v>1609</v>
      </c>
      <c r="C535" s="450" t="s">
        <v>1609</v>
      </c>
      <c r="D535" s="450" t="s">
        <v>1609</v>
      </c>
      <c r="E535" s="449" t="s">
        <v>1609</v>
      </c>
      <c r="F535" s="458" t="s">
        <v>1609</v>
      </c>
      <c r="G535" s="467" t="s">
        <v>1616</v>
      </c>
      <c r="H535" s="450" t="s">
        <v>1616</v>
      </c>
      <c r="I535" s="450" t="s">
        <v>1616</v>
      </c>
      <c r="J535" s="449" t="s">
        <v>1616</v>
      </c>
      <c r="K535" s="468" t="s">
        <v>1616</v>
      </c>
      <c r="L535" s="460" t="s">
        <v>1609</v>
      </c>
      <c r="M535" s="450" t="s">
        <v>1609</v>
      </c>
      <c r="N535" s="450" t="s">
        <v>1609</v>
      </c>
      <c r="O535" s="449" t="s">
        <v>1609</v>
      </c>
      <c r="P535" s="468" t="s">
        <v>1609</v>
      </c>
    </row>
    <row r="536" spans="1:16" ht="11.25" x14ac:dyDescent="0.2">
      <c r="A536" s="37" t="s">
        <v>27</v>
      </c>
      <c r="B536" s="467" t="s">
        <v>1616</v>
      </c>
      <c r="C536" s="450" t="s">
        <v>1616</v>
      </c>
      <c r="D536" s="450" t="s">
        <v>1616</v>
      </c>
      <c r="E536" s="449" t="s">
        <v>1616</v>
      </c>
      <c r="F536" s="458" t="s">
        <v>1616</v>
      </c>
      <c r="G536" s="467" t="s">
        <v>1616</v>
      </c>
      <c r="H536" s="450" t="s">
        <v>1616</v>
      </c>
      <c r="I536" s="450" t="s">
        <v>1616</v>
      </c>
      <c r="J536" s="449" t="s">
        <v>1616</v>
      </c>
      <c r="K536" s="468" t="s">
        <v>1616</v>
      </c>
      <c r="L536" s="460" t="s">
        <v>127</v>
      </c>
      <c r="M536" s="450" t="s">
        <v>127</v>
      </c>
      <c r="N536" s="450" t="s">
        <v>127</v>
      </c>
      <c r="O536" s="449" t="s">
        <v>127</v>
      </c>
      <c r="P536" s="468" t="s">
        <v>127</v>
      </c>
    </row>
    <row r="537" spans="1:16" ht="11.25" x14ac:dyDescent="0.2">
      <c r="A537" s="37" t="s">
        <v>105</v>
      </c>
      <c r="B537" s="467" t="s">
        <v>1609</v>
      </c>
      <c r="C537" s="450" t="s">
        <v>1609</v>
      </c>
      <c r="D537" s="450" t="s">
        <v>1609</v>
      </c>
      <c r="E537" s="449" t="s">
        <v>1609</v>
      </c>
      <c r="F537" s="458" t="s">
        <v>1609</v>
      </c>
      <c r="G537" s="467" t="s">
        <v>1609</v>
      </c>
      <c r="H537" s="450" t="s">
        <v>1609</v>
      </c>
      <c r="I537" s="450" t="s">
        <v>1609</v>
      </c>
      <c r="J537" s="449" t="s">
        <v>1609</v>
      </c>
      <c r="K537" s="468" t="s">
        <v>1609</v>
      </c>
      <c r="L537" s="460" t="s">
        <v>1609</v>
      </c>
      <c r="M537" s="450" t="s">
        <v>1609</v>
      </c>
      <c r="N537" s="450" t="s">
        <v>1609</v>
      </c>
      <c r="O537" s="449" t="s">
        <v>1609</v>
      </c>
      <c r="P537" s="468" t="s">
        <v>1609</v>
      </c>
    </row>
    <row r="538" spans="1:16" ht="11.25" x14ac:dyDescent="0.2">
      <c r="A538" s="37" t="s">
        <v>28</v>
      </c>
      <c r="B538" s="467" t="s">
        <v>1609</v>
      </c>
      <c r="C538" s="450" t="s">
        <v>1609</v>
      </c>
      <c r="D538" s="450" t="s">
        <v>1609</v>
      </c>
      <c r="E538" s="449" t="s">
        <v>1609</v>
      </c>
      <c r="F538" s="458" t="s">
        <v>1609</v>
      </c>
      <c r="G538" s="467" t="s">
        <v>1609</v>
      </c>
      <c r="H538" s="450" t="s">
        <v>1609</v>
      </c>
      <c r="I538" s="450" t="s">
        <v>1609</v>
      </c>
      <c r="J538" s="449" t="s">
        <v>1609</v>
      </c>
      <c r="K538" s="468" t="s">
        <v>1609</v>
      </c>
      <c r="L538" s="460" t="s">
        <v>1616</v>
      </c>
      <c r="M538" s="450" t="s">
        <v>1616</v>
      </c>
      <c r="N538" s="450" t="s">
        <v>1616</v>
      </c>
      <c r="O538" s="449" t="s">
        <v>1616</v>
      </c>
      <c r="P538" s="468" t="s">
        <v>1616</v>
      </c>
    </row>
    <row r="539" spans="1:16" ht="11.25" x14ac:dyDescent="0.2">
      <c r="A539" s="37" t="s">
        <v>29</v>
      </c>
      <c r="B539" s="467">
        <v>20</v>
      </c>
      <c r="C539" s="476">
        <v>4</v>
      </c>
      <c r="D539" s="450">
        <v>3.5</v>
      </c>
      <c r="E539" s="449">
        <v>84783</v>
      </c>
      <c r="F539" s="458">
        <v>1925279</v>
      </c>
      <c r="G539" s="467">
        <v>13</v>
      </c>
      <c r="H539" s="451">
        <v>5.0999999999999996</v>
      </c>
      <c r="I539" s="450">
        <v>3</v>
      </c>
      <c r="J539" s="449">
        <v>45211</v>
      </c>
      <c r="K539" s="468">
        <v>1014040.5</v>
      </c>
      <c r="L539" s="460">
        <v>7</v>
      </c>
      <c r="M539" s="451">
        <v>2.9</v>
      </c>
      <c r="N539" s="450">
        <v>6</v>
      </c>
      <c r="O539" s="449">
        <v>97009</v>
      </c>
      <c r="P539" s="468">
        <v>911238</v>
      </c>
    </row>
    <row r="540" spans="1:16" ht="11.25" x14ac:dyDescent="0.2">
      <c r="A540" s="37" t="s">
        <v>30</v>
      </c>
      <c r="B540" s="467">
        <v>20</v>
      </c>
      <c r="C540" s="476">
        <v>4</v>
      </c>
      <c r="D540" s="450">
        <v>3.5</v>
      </c>
      <c r="E540" s="449">
        <v>84783</v>
      </c>
      <c r="F540" s="458">
        <v>1925279</v>
      </c>
      <c r="G540" s="467">
        <v>13</v>
      </c>
      <c r="H540" s="451">
        <v>5.0999999999999996</v>
      </c>
      <c r="I540" s="450">
        <v>3</v>
      </c>
      <c r="J540" s="449">
        <v>45211</v>
      </c>
      <c r="K540" s="468">
        <v>1014040.5</v>
      </c>
      <c r="L540" s="460">
        <v>7</v>
      </c>
      <c r="M540" s="451">
        <v>2.9</v>
      </c>
      <c r="N540" s="450">
        <v>6</v>
      </c>
      <c r="O540" s="449">
        <v>97009</v>
      </c>
      <c r="P540" s="468">
        <v>911238</v>
      </c>
    </row>
    <row r="541" spans="1:16" ht="11.25" x14ac:dyDescent="0.2">
      <c r="A541" s="37" t="s">
        <v>1664</v>
      </c>
      <c r="B541" s="467">
        <v>10</v>
      </c>
      <c r="C541" s="451">
        <v>2</v>
      </c>
      <c r="D541" s="450">
        <v>12.5</v>
      </c>
      <c r="E541" s="449">
        <v>114503</v>
      </c>
      <c r="F541" s="458">
        <v>1138131</v>
      </c>
      <c r="G541" s="467" t="s">
        <v>1610</v>
      </c>
      <c r="H541" s="450" t="s">
        <v>1610</v>
      </c>
      <c r="I541" s="450" t="s">
        <v>1610</v>
      </c>
      <c r="J541" s="449" t="s">
        <v>1610</v>
      </c>
      <c r="K541" s="468" t="s">
        <v>1610</v>
      </c>
      <c r="L541" s="460" t="s">
        <v>1609</v>
      </c>
      <c r="M541" s="450" t="s">
        <v>1609</v>
      </c>
      <c r="N541" s="450" t="s">
        <v>1609</v>
      </c>
      <c r="O541" s="449" t="s">
        <v>1609</v>
      </c>
      <c r="P541" s="468" t="s">
        <v>1609</v>
      </c>
    </row>
    <row r="542" spans="1:16" ht="11.25" x14ac:dyDescent="0.2">
      <c r="A542" s="37" t="s">
        <v>31</v>
      </c>
      <c r="B542" s="467">
        <v>18</v>
      </c>
      <c r="C542" s="476">
        <v>3.6</v>
      </c>
      <c r="D542" s="450">
        <v>23</v>
      </c>
      <c r="E542" s="449">
        <v>242159</v>
      </c>
      <c r="F542" s="458">
        <v>5514430</v>
      </c>
      <c r="G542" s="467" t="s">
        <v>1610</v>
      </c>
      <c r="H542" s="450" t="s">
        <v>1610</v>
      </c>
      <c r="I542" s="450" t="s">
        <v>1610</v>
      </c>
      <c r="J542" s="449" t="s">
        <v>1610</v>
      </c>
      <c r="K542" s="468" t="s">
        <v>1610</v>
      </c>
      <c r="L542" s="460" t="s">
        <v>1609</v>
      </c>
      <c r="M542" s="450" t="s">
        <v>1609</v>
      </c>
      <c r="N542" s="450" t="s">
        <v>1609</v>
      </c>
      <c r="O542" s="449" t="s">
        <v>1609</v>
      </c>
      <c r="P542" s="468" t="s">
        <v>1609</v>
      </c>
    </row>
    <row r="543" spans="1:16" ht="11.25" x14ac:dyDescent="0.2">
      <c r="A543" s="37" t="s">
        <v>32</v>
      </c>
      <c r="B543" s="467" t="s">
        <v>1616</v>
      </c>
      <c r="C543" s="450" t="s">
        <v>1616</v>
      </c>
      <c r="D543" s="450" t="s">
        <v>1616</v>
      </c>
      <c r="E543" s="449" t="s">
        <v>1616</v>
      </c>
      <c r="F543" s="458" t="s">
        <v>1616</v>
      </c>
      <c r="G543" s="467" t="s">
        <v>1616</v>
      </c>
      <c r="H543" s="450" t="s">
        <v>1616</v>
      </c>
      <c r="I543" s="450" t="s">
        <v>1616</v>
      </c>
      <c r="J543" s="449" t="s">
        <v>1616</v>
      </c>
      <c r="K543" s="468" t="s">
        <v>1616</v>
      </c>
      <c r="L543" s="460" t="s">
        <v>1616</v>
      </c>
      <c r="M543" s="450" t="s">
        <v>1616</v>
      </c>
      <c r="N543" s="450" t="s">
        <v>1616</v>
      </c>
      <c r="O543" s="449" t="s">
        <v>1616</v>
      </c>
      <c r="P543" s="468" t="s">
        <v>1616</v>
      </c>
    </row>
    <row r="544" spans="1:16" ht="11.25" x14ac:dyDescent="0.2">
      <c r="A544" s="36" t="s">
        <v>33</v>
      </c>
      <c r="B544" s="467">
        <v>42</v>
      </c>
      <c r="C544" s="450">
        <v>8.5</v>
      </c>
      <c r="D544" s="450">
        <v>2</v>
      </c>
      <c r="E544" s="449">
        <v>46188</v>
      </c>
      <c r="F544" s="458">
        <v>2518727</v>
      </c>
      <c r="G544" s="467">
        <v>13</v>
      </c>
      <c r="H544" s="451">
        <v>5.0999999999999996</v>
      </c>
      <c r="I544" s="450">
        <v>2</v>
      </c>
      <c r="J544" s="449">
        <v>33524</v>
      </c>
      <c r="K544" s="468">
        <v>661136</v>
      </c>
      <c r="L544" s="460">
        <v>29</v>
      </c>
      <c r="M544" s="450">
        <v>12.1</v>
      </c>
      <c r="N544" s="450">
        <v>2</v>
      </c>
      <c r="O544" s="449">
        <v>46815</v>
      </c>
      <c r="P544" s="468">
        <v>1857591</v>
      </c>
    </row>
    <row r="545" spans="1:17" ht="11.25" x14ac:dyDescent="0.15">
      <c r="A545" s="34" t="s">
        <v>34</v>
      </c>
      <c r="B545" s="467">
        <v>507</v>
      </c>
      <c r="C545" s="450">
        <v>102.4</v>
      </c>
      <c r="D545" s="450">
        <v>3</v>
      </c>
      <c r="E545" s="449">
        <v>23956</v>
      </c>
      <c r="F545" s="458">
        <v>19983973</v>
      </c>
      <c r="G545" s="467">
        <v>241</v>
      </c>
      <c r="H545" s="450">
        <v>94.5</v>
      </c>
      <c r="I545" s="450">
        <v>3</v>
      </c>
      <c r="J545" s="449">
        <v>23963</v>
      </c>
      <c r="K545" s="468">
        <v>10349961</v>
      </c>
      <c r="L545" s="460">
        <v>266</v>
      </c>
      <c r="M545" s="450">
        <v>110.8</v>
      </c>
      <c r="N545" s="450">
        <v>4</v>
      </c>
      <c r="O545" s="449">
        <v>23850</v>
      </c>
      <c r="P545" s="468">
        <v>9634012</v>
      </c>
    </row>
    <row r="546" spans="1:17" ht="11.25" x14ac:dyDescent="0.2">
      <c r="A546" s="36" t="s">
        <v>35</v>
      </c>
      <c r="B546" s="467">
        <v>420</v>
      </c>
      <c r="C546" s="450">
        <v>84.8</v>
      </c>
      <c r="D546" s="450">
        <v>3</v>
      </c>
      <c r="E546" s="449">
        <v>22827</v>
      </c>
      <c r="F546" s="458">
        <v>12981568</v>
      </c>
      <c r="G546" s="467">
        <v>189</v>
      </c>
      <c r="H546" s="450">
        <v>74.099999999999994</v>
      </c>
      <c r="I546" s="450">
        <v>3</v>
      </c>
      <c r="J546" s="449">
        <v>21912</v>
      </c>
      <c r="K546" s="468">
        <v>5435196</v>
      </c>
      <c r="L546" s="460">
        <v>231</v>
      </c>
      <c r="M546" s="450">
        <v>96.2</v>
      </c>
      <c r="N546" s="450">
        <v>4</v>
      </c>
      <c r="O546" s="449">
        <v>23114</v>
      </c>
      <c r="P546" s="468">
        <v>7546372</v>
      </c>
    </row>
    <row r="547" spans="1:17" ht="11.25" x14ac:dyDescent="0.15">
      <c r="A547" s="34" t="s">
        <v>36</v>
      </c>
      <c r="B547" s="467">
        <v>672</v>
      </c>
      <c r="C547" s="450">
        <v>135.69999999999999</v>
      </c>
      <c r="D547" s="450">
        <v>2</v>
      </c>
      <c r="E547" s="449">
        <v>21484</v>
      </c>
      <c r="F547" s="458">
        <v>19519219</v>
      </c>
      <c r="G547" s="467">
        <v>264</v>
      </c>
      <c r="H547" s="450">
        <v>103.5</v>
      </c>
      <c r="I547" s="450">
        <v>2</v>
      </c>
      <c r="J547" s="449">
        <v>17657</v>
      </c>
      <c r="K547" s="468">
        <v>6889920.4000000004</v>
      </c>
      <c r="L547" s="460">
        <v>408</v>
      </c>
      <c r="M547" s="476">
        <v>169.9</v>
      </c>
      <c r="N547" s="450">
        <v>2</v>
      </c>
      <c r="O547" s="449">
        <v>24808</v>
      </c>
      <c r="P547" s="468">
        <v>12629298.85</v>
      </c>
    </row>
    <row r="548" spans="1:17" ht="11.25" x14ac:dyDescent="0.2">
      <c r="A548" s="37" t="s">
        <v>37</v>
      </c>
      <c r="B548" s="467">
        <v>360</v>
      </c>
      <c r="C548" s="450">
        <v>72.7</v>
      </c>
      <c r="D548" s="450">
        <v>2</v>
      </c>
      <c r="E548" s="449">
        <v>16031</v>
      </c>
      <c r="F548" s="458">
        <v>7587653</v>
      </c>
      <c r="G548" s="467">
        <v>175</v>
      </c>
      <c r="H548" s="450">
        <v>68.599999999999994</v>
      </c>
      <c r="I548" s="450">
        <v>2</v>
      </c>
      <c r="J548" s="449">
        <v>14556</v>
      </c>
      <c r="K548" s="468">
        <v>3524677.4</v>
      </c>
      <c r="L548" s="460">
        <v>185</v>
      </c>
      <c r="M548" s="450">
        <v>77</v>
      </c>
      <c r="N548" s="450">
        <v>2</v>
      </c>
      <c r="O548" s="449">
        <v>17352</v>
      </c>
      <c r="P548" s="468">
        <v>4062975.85</v>
      </c>
    </row>
    <row r="549" spans="1:17" ht="11.25" x14ac:dyDescent="0.2">
      <c r="A549" s="37" t="s">
        <v>38</v>
      </c>
      <c r="B549" s="467">
        <v>138</v>
      </c>
      <c r="C549" s="450">
        <v>27.9</v>
      </c>
      <c r="D549" s="450">
        <v>2</v>
      </c>
      <c r="E549" s="449">
        <v>36277</v>
      </c>
      <c r="F549" s="458">
        <v>5275655</v>
      </c>
      <c r="G549" s="467">
        <v>26</v>
      </c>
      <c r="H549" s="450">
        <v>10.199999999999999</v>
      </c>
      <c r="I549" s="450">
        <v>2</v>
      </c>
      <c r="J549" s="449">
        <v>34371</v>
      </c>
      <c r="K549" s="468">
        <v>959411</v>
      </c>
      <c r="L549" s="460">
        <v>112</v>
      </c>
      <c r="M549" s="450">
        <v>46.6</v>
      </c>
      <c r="N549" s="450">
        <v>2</v>
      </c>
      <c r="O549" s="449">
        <v>36562</v>
      </c>
      <c r="P549" s="468">
        <v>4316244</v>
      </c>
    </row>
    <row r="550" spans="1:17" ht="11.25" x14ac:dyDescent="0.2">
      <c r="A550" s="37" t="s">
        <v>39</v>
      </c>
      <c r="B550" s="467">
        <v>44</v>
      </c>
      <c r="C550" s="450">
        <v>8.9</v>
      </c>
      <c r="D550" s="450">
        <v>3</v>
      </c>
      <c r="E550" s="449">
        <v>21658</v>
      </c>
      <c r="F550" s="458">
        <v>1311734</v>
      </c>
      <c r="G550" s="467">
        <v>20</v>
      </c>
      <c r="H550" s="476">
        <v>7.8</v>
      </c>
      <c r="I550" s="450">
        <v>2</v>
      </c>
      <c r="J550" s="449">
        <v>23049</v>
      </c>
      <c r="K550" s="468">
        <v>682744</v>
      </c>
      <c r="L550" s="460">
        <v>24</v>
      </c>
      <c r="M550" s="476">
        <v>10</v>
      </c>
      <c r="N550" s="450">
        <v>3</v>
      </c>
      <c r="O550" s="449">
        <v>19191</v>
      </c>
      <c r="P550" s="468">
        <v>628990</v>
      </c>
      <c r="Q550" s="443"/>
    </row>
    <row r="551" spans="1:17" ht="11.25" x14ac:dyDescent="0.15">
      <c r="A551" s="34" t="s">
        <v>40</v>
      </c>
      <c r="B551" s="467">
        <v>5037</v>
      </c>
      <c r="C551" s="450">
        <v>1017.1</v>
      </c>
      <c r="D551" s="450">
        <v>6</v>
      </c>
      <c r="E551" s="449">
        <v>20943</v>
      </c>
      <c r="F551" s="458">
        <v>152279306</v>
      </c>
      <c r="G551" s="467">
        <v>2521</v>
      </c>
      <c r="H551" s="450">
        <v>988.3</v>
      </c>
      <c r="I551" s="450">
        <v>6</v>
      </c>
      <c r="J551" s="449">
        <v>22161</v>
      </c>
      <c r="K551" s="468">
        <v>79402104</v>
      </c>
      <c r="L551" s="460">
        <v>2516</v>
      </c>
      <c r="M551" s="450">
        <v>1047.7</v>
      </c>
      <c r="N551" s="450">
        <v>6</v>
      </c>
      <c r="O551" s="449">
        <v>19901</v>
      </c>
      <c r="P551" s="468">
        <v>72877202</v>
      </c>
    </row>
    <row r="552" spans="1:17" ht="11.25" x14ac:dyDescent="0.2">
      <c r="A552" s="37" t="s">
        <v>41</v>
      </c>
      <c r="B552" s="467">
        <v>120</v>
      </c>
      <c r="C552" s="450">
        <v>24.2</v>
      </c>
      <c r="D552" s="450">
        <v>3</v>
      </c>
      <c r="E552" s="449">
        <v>17655</v>
      </c>
      <c r="F552" s="458">
        <v>2561084</v>
      </c>
      <c r="G552" s="467">
        <v>71</v>
      </c>
      <c r="H552" s="450">
        <v>27.8</v>
      </c>
      <c r="I552" s="450">
        <v>3</v>
      </c>
      <c r="J552" s="449">
        <v>15422</v>
      </c>
      <c r="K552" s="468">
        <v>1227861</v>
      </c>
      <c r="L552" s="460">
        <v>49</v>
      </c>
      <c r="M552" s="450">
        <v>20.399999999999999</v>
      </c>
      <c r="N552" s="450">
        <v>4</v>
      </c>
      <c r="O552" s="449">
        <v>18901</v>
      </c>
      <c r="P552" s="468">
        <v>1333223</v>
      </c>
    </row>
    <row r="553" spans="1:17" ht="11.25" x14ac:dyDescent="0.2">
      <c r="A553" s="37" t="s">
        <v>42</v>
      </c>
      <c r="B553" s="467">
        <v>58</v>
      </c>
      <c r="C553" s="450">
        <v>11.7</v>
      </c>
      <c r="D553" s="450">
        <v>3</v>
      </c>
      <c r="E553" s="449">
        <v>17242</v>
      </c>
      <c r="F553" s="458">
        <v>1338585</v>
      </c>
      <c r="G553" s="467">
        <v>39</v>
      </c>
      <c r="H553" s="450">
        <v>15.3</v>
      </c>
      <c r="I553" s="450">
        <v>3</v>
      </c>
      <c r="J553" s="449">
        <v>15237</v>
      </c>
      <c r="K553" s="468">
        <v>644236</v>
      </c>
      <c r="L553" s="460">
        <v>19</v>
      </c>
      <c r="M553" s="476">
        <v>7.9</v>
      </c>
      <c r="N553" s="450">
        <v>4</v>
      </c>
      <c r="O553" s="449">
        <v>19719</v>
      </c>
      <c r="P553" s="468">
        <v>694349</v>
      </c>
    </row>
    <row r="554" spans="1:17" ht="11.25" x14ac:dyDescent="0.2">
      <c r="A554" s="37" t="s">
        <v>43</v>
      </c>
      <c r="B554" s="467">
        <v>225</v>
      </c>
      <c r="C554" s="450">
        <v>45.4</v>
      </c>
      <c r="D554" s="450">
        <v>4</v>
      </c>
      <c r="E554" s="449">
        <v>17475</v>
      </c>
      <c r="F554" s="458">
        <v>4718242</v>
      </c>
      <c r="G554" s="467">
        <v>139</v>
      </c>
      <c r="H554" s="450">
        <v>54.5</v>
      </c>
      <c r="I554" s="450">
        <v>4</v>
      </c>
      <c r="J554" s="449">
        <v>16655</v>
      </c>
      <c r="K554" s="468">
        <v>2849756</v>
      </c>
      <c r="L554" s="460">
        <v>86</v>
      </c>
      <c r="M554" s="450">
        <v>35.799999999999997</v>
      </c>
      <c r="N554" s="450">
        <v>5</v>
      </c>
      <c r="O554" s="449">
        <v>18384</v>
      </c>
      <c r="P554" s="468">
        <v>1868486</v>
      </c>
    </row>
    <row r="555" spans="1:17" ht="11.25" x14ac:dyDescent="0.2">
      <c r="A555" s="37" t="s">
        <v>44</v>
      </c>
      <c r="B555" s="467">
        <v>830</v>
      </c>
      <c r="C555" s="450">
        <v>167.6</v>
      </c>
      <c r="D555" s="450">
        <v>9</v>
      </c>
      <c r="E555" s="449">
        <v>29842</v>
      </c>
      <c r="F555" s="458">
        <v>34990330</v>
      </c>
      <c r="G555" s="467">
        <v>623</v>
      </c>
      <c r="H555" s="450">
        <v>244.2</v>
      </c>
      <c r="I555" s="450">
        <v>9</v>
      </c>
      <c r="J555" s="449">
        <v>29962</v>
      </c>
      <c r="K555" s="468">
        <v>26581094</v>
      </c>
      <c r="L555" s="460">
        <v>207</v>
      </c>
      <c r="M555" s="450">
        <v>86.2</v>
      </c>
      <c r="N555" s="450">
        <v>9</v>
      </c>
      <c r="O555" s="449">
        <v>29509</v>
      </c>
      <c r="P555" s="468">
        <v>8409236</v>
      </c>
    </row>
    <row r="556" spans="1:17" ht="11.25" x14ac:dyDescent="0.2">
      <c r="A556" s="37" t="s">
        <v>45</v>
      </c>
      <c r="B556" s="467">
        <v>3243</v>
      </c>
      <c r="C556" s="450">
        <v>654.79999999999995</v>
      </c>
      <c r="D556" s="450">
        <v>6</v>
      </c>
      <c r="E556" s="449">
        <v>19367</v>
      </c>
      <c r="F556" s="458">
        <v>87787017</v>
      </c>
      <c r="G556" s="467">
        <v>1396</v>
      </c>
      <c r="H556" s="450">
        <v>547.20000000000005</v>
      </c>
      <c r="I556" s="450">
        <v>6</v>
      </c>
      <c r="J556" s="449">
        <v>20026</v>
      </c>
      <c r="K556" s="468">
        <v>39339848</v>
      </c>
      <c r="L556" s="460">
        <v>1847</v>
      </c>
      <c r="M556" s="450">
        <v>769.1</v>
      </c>
      <c r="N556" s="450">
        <v>6</v>
      </c>
      <c r="O556" s="449">
        <v>18712</v>
      </c>
      <c r="P556" s="468">
        <v>48447169</v>
      </c>
    </row>
    <row r="557" spans="1:17" ht="11.25" x14ac:dyDescent="0.2">
      <c r="A557" s="38" t="s">
        <v>46</v>
      </c>
      <c r="B557" s="467">
        <v>766</v>
      </c>
      <c r="C557" s="450">
        <v>154.69999999999999</v>
      </c>
      <c r="D557" s="450">
        <v>7</v>
      </c>
      <c r="E557" s="449">
        <v>20704</v>
      </c>
      <c r="F557" s="458">
        <v>21618320</v>
      </c>
      <c r="G557" s="467">
        <v>381</v>
      </c>
      <c r="H557" s="450">
        <v>149.4</v>
      </c>
      <c r="I557" s="450">
        <v>7</v>
      </c>
      <c r="J557" s="449">
        <v>22542</v>
      </c>
      <c r="K557" s="468">
        <v>10751128</v>
      </c>
      <c r="L557" s="460">
        <v>385</v>
      </c>
      <c r="M557" s="450">
        <v>160.30000000000001</v>
      </c>
      <c r="N557" s="450">
        <v>6</v>
      </c>
      <c r="O557" s="449">
        <v>19548</v>
      </c>
      <c r="P557" s="468">
        <v>10867192</v>
      </c>
    </row>
    <row r="558" spans="1:17" ht="11.25" x14ac:dyDescent="0.2">
      <c r="A558" s="38" t="s">
        <v>47</v>
      </c>
      <c r="B558" s="467">
        <v>1991</v>
      </c>
      <c r="C558" s="450">
        <v>402</v>
      </c>
      <c r="D558" s="450">
        <v>6</v>
      </c>
      <c r="E558" s="449">
        <v>17944</v>
      </c>
      <c r="F558" s="458">
        <v>51019403</v>
      </c>
      <c r="G558" s="467">
        <v>780</v>
      </c>
      <c r="H558" s="450">
        <v>305.8</v>
      </c>
      <c r="I558" s="450">
        <v>6</v>
      </c>
      <c r="J558" s="449">
        <v>18071</v>
      </c>
      <c r="K558" s="468">
        <v>21079118</v>
      </c>
      <c r="L558" s="460">
        <v>1211</v>
      </c>
      <c r="M558" s="450">
        <v>504.3</v>
      </c>
      <c r="N558" s="450">
        <v>6</v>
      </c>
      <c r="O558" s="449">
        <v>17799</v>
      </c>
      <c r="P558" s="468">
        <v>29940285</v>
      </c>
    </row>
    <row r="559" spans="1:17" ht="11.25" x14ac:dyDescent="0.2">
      <c r="A559" s="40" t="s">
        <v>1651</v>
      </c>
      <c r="B559" s="469">
        <v>347</v>
      </c>
      <c r="C559" s="482">
        <v>70.099999999999994</v>
      </c>
      <c r="D559" s="482">
        <v>5</v>
      </c>
      <c r="E559" s="470">
        <v>18492</v>
      </c>
      <c r="F559" s="473">
        <v>8519486</v>
      </c>
      <c r="G559" s="469">
        <v>138</v>
      </c>
      <c r="H559" s="482">
        <v>54.1</v>
      </c>
      <c r="I559" s="482">
        <v>4</v>
      </c>
      <c r="J559" s="470">
        <v>17284</v>
      </c>
      <c r="K559" s="471">
        <v>2881372</v>
      </c>
      <c r="L559" s="475">
        <v>209</v>
      </c>
      <c r="M559" s="482">
        <v>87</v>
      </c>
      <c r="N559" s="482">
        <v>5</v>
      </c>
      <c r="O559" s="470">
        <v>20432</v>
      </c>
      <c r="P559" s="471">
        <v>5638114</v>
      </c>
    </row>
    <row r="560" spans="1:17" ht="11.25" customHeight="1" x14ac:dyDescent="0.15"/>
    <row r="561" ht="11.25" customHeight="1" x14ac:dyDescent="0.15"/>
    <row r="562" ht="11.25" customHeight="1" x14ac:dyDescent="0.15"/>
    <row r="563" ht="11.25" customHeight="1" x14ac:dyDescent="0.15"/>
    <row r="564" ht="11.25" customHeight="1" x14ac:dyDescent="0.15"/>
    <row r="565" ht="11.25" customHeight="1" x14ac:dyDescent="0.15"/>
    <row r="566" ht="11.25" customHeight="1" x14ac:dyDescent="0.15"/>
    <row r="567" ht="11.25" customHeight="1" x14ac:dyDescent="0.15"/>
    <row r="568" ht="11.25" customHeight="1" x14ac:dyDescent="0.15"/>
    <row r="569" ht="11.25" customHeight="1" x14ac:dyDescent="0.15"/>
    <row r="570" ht="11.25" customHeight="1" x14ac:dyDescent="0.15"/>
    <row r="571" ht="11.25" customHeight="1" x14ac:dyDescent="0.15"/>
    <row r="572" ht="11.25" customHeight="1" x14ac:dyDescent="0.15"/>
    <row r="573" ht="11.25" customHeight="1" x14ac:dyDescent="0.15"/>
    <row r="574" ht="11.25" customHeight="1" x14ac:dyDescent="0.15"/>
    <row r="575" ht="11.25" customHeight="1" x14ac:dyDescent="0.15"/>
    <row r="576" ht="11.25" customHeight="1" x14ac:dyDescent="0.15"/>
    <row r="577" spans="1:16" ht="11.25" customHeight="1" x14ac:dyDescent="0.15"/>
    <row r="578" spans="1:16" ht="11.25" x14ac:dyDescent="0.2">
      <c r="A578" s="46" t="s">
        <v>118</v>
      </c>
      <c r="B578" s="559" t="s">
        <v>2</v>
      </c>
      <c r="C578" s="560"/>
      <c r="D578" s="560"/>
      <c r="E578" s="560"/>
      <c r="F578" s="561"/>
      <c r="G578" s="559" t="s">
        <v>3</v>
      </c>
      <c r="H578" s="560"/>
      <c r="I578" s="560"/>
      <c r="J578" s="560"/>
      <c r="K578" s="561"/>
      <c r="L578" s="559" t="s">
        <v>4</v>
      </c>
      <c r="M578" s="560"/>
      <c r="N578" s="560"/>
      <c r="O578" s="560"/>
      <c r="P578" s="561"/>
    </row>
    <row r="579" spans="1:16" ht="11.25" x14ac:dyDescent="0.2">
      <c r="A579" s="10"/>
      <c r="B579" s="11"/>
      <c r="C579" s="12"/>
      <c r="D579" s="17" t="s">
        <v>5</v>
      </c>
      <c r="E579" s="14" t="s">
        <v>5</v>
      </c>
      <c r="F579" s="15" t="s">
        <v>6</v>
      </c>
      <c r="G579" s="11"/>
      <c r="H579" s="12"/>
      <c r="I579" s="17" t="s">
        <v>5</v>
      </c>
      <c r="J579" s="14" t="s">
        <v>5</v>
      </c>
      <c r="K579" s="15" t="s">
        <v>6</v>
      </c>
      <c r="L579" s="11"/>
      <c r="M579" s="12"/>
      <c r="N579" s="17" t="s">
        <v>5</v>
      </c>
      <c r="O579" s="14" t="s">
        <v>5</v>
      </c>
      <c r="P579" s="15" t="s">
        <v>6</v>
      </c>
    </row>
    <row r="580" spans="1:16" ht="11.25" x14ac:dyDescent="0.2">
      <c r="A580" s="10"/>
      <c r="B580" s="557" t="s">
        <v>7</v>
      </c>
      <c r="C580" s="558"/>
      <c r="D580" s="17" t="s">
        <v>8</v>
      </c>
      <c r="E580" s="14" t="s">
        <v>9</v>
      </c>
      <c r="F580" s="15" t="s">
        <v>9</v>
      </c>
      <c r="G580" s="557" t="s">
        <v>7</v>
      </c>
      <c r="H580" s="558"/>
      <c r="I580" s="17" t="s">
        <v>8</v>
      </c>
      <c r="J580" s="14" t="s">
        <v>9</v>
      </c>
      <c r="K580" s="15" t="s">
        <v>9</v>
      </c>
      <c r="L580" s="557" t="s">
        <v>7</v>
      </c>
      <c r="M580" s="558"/>
      <c r="N580" s="17" t="s">
        <v>8</v>
      </c>
      <c r="O580" s="14" t="s">
        <v>9</v>
      </c>
      <c r="P580" s="15" t="s">
        <v>9</v>
      </c>
    </row>
    <row r="581" spans="1:16" ht="11.25" x14ac:dyDescent="0.2">
      <c r="A581" s="18" t="s">
        <v>10</v>
      </c>
      <c r="B581" s="19" t="s">
        <v>11</v>
      </c>
      <c r="C581" s="21" t="s">
        <v>12</v>
      </c>
      <c r="D581" s="13" t="s">
        <v>13</v>
      </c>
      <c r="E581" s="14" t="s">
        <v>14</v>
      </c>
      <c r="F581" s="14" t="s">
        <v>14</v>
      </c>
      <c r="G581" s="440" t="s">
        <v>11</v>
      </c>
      <c r="H581" s="21" t="s">
        <v>12</v>
      </c>
      <c r="I581" s="13" t="s">
        <v>13</v>
      </c>
      <c r="J581" s="14" t="s">
        <v>14</v>
      </c>
      <c r="K581" s="14" t="s">
        <v>14</v>
      </c>
      <c r="L581" s="19" t="s">
        <v>11</v>
      </c>
      <c r="M581" s="21" t="s">
        <v>12</v>
      </c>
      <c r="N581" s="17" t="s">
        <v>13</v>
      </c>
      <c r="O581" s="14" t="s">
        <v>14</v>
      </c>
      <c r="P581" s="14" t="s">
        <v>14</v>
      </c>
    </row>
    <row r="582" spans="1:16" ht="11.25" x14ac:dyDescent="0.15">
      <c r="A582" s="85" t="s">
        <v>49</v>
      </c>
      <c r="B582" s="463">
        <v>486</v>
      </c>
      <c r="C582" s="464">
        <v>98.1</v>
      </c>
      <c r="D582" s="464">
        <v>2</v>
      </c>
      <c r="E582" s="465">
        <v>22241</v>
      </c>
      <c r="F582" s="472">
        <v>20415666</v>
      </c>
      <c r="G582" s="463">
        <v>222</v>
      </c>
      <c r="H582" s="464">
        <v>87</v>
      </c>
      <c r="I582" s="464">
        <v>2</v>
      </c>
      <c r="J582" s="465">
        <v>20581</v>
      </c>
      <c r="K582" s="466">
        <v>8954519</v>
      </c>
      <c r="L582" s="474">
        <v>264</v>
      </c>
      <c r="M582" s="464">
        <v>109.9</v>
      </c>
      <c r="N582" s="464">
        <v>2</v>
      </c>
      <c r="O582" s="465">
        <v>22921</v>
      </c>
      <c r="P582" s="466">
        <v>11461147</v>
      </c>
    </row>
    <row r="583" spans="1:16" ht="11.25" x14ac:dyDescent="0.2">
      <c r="A583" s="37" t="s">
        <v>50</v>
      </c>
      <c r="B583" s="467">
        <v>14</v>
      </c>
      <c r="C583" s="451">
        <v>2.8</v>
      </c>
      <c r="D583" s="450">
        <v>4.5</v>
      </c>
      <c r="E583" s="449">
        <v>24851</v>
      </c>
      <c r="F583" s="458">
        <v>723449</v>
      </c>
      <c r="G583" s="467">
        <v>7</v>
      </c>
      <c r="H583" s="451">
        <v>2.7</v>
      </c>
      <c r="I583" s="450">
        <v>6</v>
      </c>
      <c r="J583" s="449">
        <v>19864</v>
      </c>
      <c r="K583" s="468">
        <v>382127</v>
      </c>
      <c r="L583" s="460">
        <v>7</v>
      </c>
      <c r="M583" s="451">
        <v>2.9</v>
      </c>
      <c r="N583" s="450">
        <v>3</v>
      </c>
      <c r="O583" s="449">
        <v>26934</v>
      </c>
      <c r="P583" s="468">
        <v>341322</v>
      </c>
    </row>
    <row r="584" spans="1:16" ht="11.25" x14ac:dyDescent="0.2">
      <c r="A584" s="37" t="s">
        <v>51</v>
      </c>
      <c r="B584" s="467" t="s">
        <v>1616</v>
      </c>
      <c r="C584" s="450" t="s">
        <v>1616</v>
      </c>
      <c r="D584" s="450" t="s">
        <v>1616</v>
      </c>
      <c r="E584" s="449" t="s">
        <v>1616</v>
      </c>
      <c r="F584" s="458" t="s">
        <v>1616</v>
      </c>
      <c r="G584" s="467" t="s">
        <v>1616</v>
      </c>
      <c r="H584" s="450" t="s">
        <v>1616</v>
      </c>
      <c r="I584" s="450" t="s">
        <v>1616</v>
      </c>
      <c r="J584" s="449" t="s">
        <v>1616</v>
      </c>
      <c r="K584" s="468" t="s">
        <v>1616</v>
      </c>
      <c r="L584" s="460" t="s">
        <v>1616</v>
      </c>
      <c r="M584" s="450" t="s">
        <v>1616</v>
      </c>
      <c r="N584" s="450" t="s">
        <v>1616</v>
      </c>
      <c r="O584" s="449" t="s">
        <v>1616</v>
      </c>
      <c r="P584" s="468" t="s">
        <v>1616</v>
      </c>
    </row>
    <row r="585" spans="1:16" ht="11.25" x14ac:dyDescent="0.15">
      <c r="A585" s="86" t="s">
        <v>52</v>
      </c>
      <c r="B585" s="467">
        <v>19</v>
      </c>
      <c r="C585" s="476">
        <v>3.8</v>
      </c>
      <c r="D585" s="450">
        <v>2</v>
      </c>
      <c r="E585" s="449">
        <v>17066</v>
      </c>
      <c r="F585" s="458">
        <v>379587</v>
      </c>
      <c r="G585" s="467" t="s">
        <v>1609</v>
      </c>
      <c r="H585" s="450" t="s">
        <v>1609</v>
      </c>
      <c r="I585" s="450" t="s">
        <v>1609</v>
      </c>
      <c r="J585" s="449" t="s">
        <v>1609</v>
      </c>
      <c r="K585" s="468" t="s">
        <v>1609</v>
      </c>
      <c r="L585" s="460" t="s">
        <v>1610</v>
      </c>
      <c r="M585" s="450" t="s">
        <v>1610</v>
      </c>
      <c r="N585" s="450" t="s">
        <v>1610</v>
      </c>
      <c r="O585" s="449" t="s">
        <v>1610</v>
      </c>
      <c r="P585" s="468" t="s">
        <v>1610</v>
      </c>
    </row>
    <row r="586" spans="1:16" ht="11.25" x14ac:dyDescent="0.15">
      <c r="A586" s="86" t="s">
        <v>53</v>
      </c>
      <c r="B586" s="467">
        <v>13</v>
      </c>
      <c r="C586" s="451">
        <v>2.6</v>
      </c>
      <c r="D586" s="450">
        <v>2</v>
      </c>
      <c r="E586" s="449">
        <v>13701</v>
      </c>
      <c r="F586" s="458">
        <v>496608</v>
      </c>
      <c r="G586" s="467" t="s">
        <v>1610</v>
      </c>
      <c r="H586" s="450" t="s">
        <v>1610</v>
      </c>
      <c r="I586" s="450" t="s">
        <v>1610</v>
      </c>
      <c r="J586" s="449" t="s">
        <v>1610</v>
      </c>
      <c r="K586" s="468" t="s">
        <v>1610</v>
      </c>
      <c r="L586" s="460" t="s">
        <v>1609</v>
      </c>
      <c r="M586" s="450" t="s">
        <v>1609</v>
      </c>
      <c r="N586" s="450" t="s">
        <v>1609</v>
      </c>
      <c r="O586" s="449" t="s">
        <v>1609</v>
      </c>
      <c r="P586" s="468" t="s">
        <v>1609</v>
      </c>
    </row>
    <row r="587" spans="1:16" ht="11.25" x14ac:dyDescent="0.2">
      <c r="A587" s="36" t="s">
        <v>54</v>
      </c>
      <c r="B587" s="467">
        <v>292</v>
      </c>
      <c r="C587" s="450">
        <v>59</v>
      </c>
      <c r="D587" s="450">
        <v>3</v>
      </c>
      <c r="E587" s="449">
        <v>29657</v>
      </c>
      <c r="F587" s="458">
        <v>18321542</v>
      </c>
      <c r="G587" s="467">
        <v>147</v>
      </c>
      <c r="H587" s="450">
        <v>57.6</v>
      </c>
      <c r="I587" s="450">
        <v>2</v>
      </c>
      <c r="J587" s="449">
        <v>28915</v>
      </c>
      <c r="K587" s="468">
        <v>9623368</v>
      </c>
      <c r="L587" s="460">
        <v>145</v>
      </c>
      <c r="M587" s="450">
        <v>60.4</v>
      </c>
      <c r="N587" s="450">
        <v>3</v>
      </c>
      <c r="O587" s="449">
        <v>29719</v>
      </c>
      <c r="P587" s="468">
        <v>8698174</v>
      </c>
    </row>
    <row r="588" spans="1:16" ht="11.25" x14ac:dyDescent="0.2">
      <c r="A588" s="36" t="s">
        <v>55</v>
      </c>
      <c r="B588" s="467">
        <v>245</v>
      </c>
      <c r="C588" s="450">
        <v>49.5</v>
      </c>
      <c r="D588" s="450">
        <v>3</v>
      </c>
      <c r="E588" s="449">
        <v>30238</v>
      </c>
      <c r="F588" s="458">
        <v>16675123</v>
      </c>
      <c r="G588" s="467">
        <v>130</v>
      </c>
      <c r="H588" s="450">
        <v>51</v>
      </c>
      <c r="I588" s="450">
        <v>2</v>
      </c>
      <c r="J588" s="449">
        <v>30584</v>
      </c>
      <c r="K588" s="468">
        <v>8982707</v>
      </c>
      <c r="L588" s="460">
        <v>115</v>
      </c>
      <c r="M588" s="450">
        <v>47.9</v>
      </c>
      <c r="N588" s="450">
        <v>3</v>
      </c>
      <c r="O588" s="449">
        <v>30238</v>
      </c>
      <c r="P588" s="468">
        <v>7692416</v>
      </c>
    </row>
    <row r="589" spans="1:16" ht="11.25" x14ac:dyDescent="0.15">
      <c r="A589" s="86" t="s">
        <v>56</v>
      </c>
      <c r="B589" s="467">
        <v>175</v>
      </c>
      <c r="C589" s="450">
        <v>35.299999999999997</v>
      </c>
      <c r="D589" s="450">
        <v>2</v>
      </c>
      <c r="E589" s="449">
        <v>29772</v>
      </c>
      <c r="F589" s="458">
        <v>9215960</v>
      </c>
      <c r="G589" s="467">
        <v>96</v>
      </c>
      <c r="H589" s="450">
        <v>37.6</v>
      </c>
      <c r="I589" s="450">
        <v>2</v>
      </c>
      <c r="J589" s="449">
        <v>25811</v>
      </c>
      <c r="K589" s="468">
        <v>5520070</v>
      </c>
      <c r="L589" s="460">
        <v>79</v>
      </c>
      <c r="M589" s="450">
        <v>32.9</v>
      </c>
      <c r="N589" s="450">
        <v>3</v>
      </c>
      <c r="O589" s="449">
        <v>30573</v>
      </c>
      <c r="P589" s="468">
        <v>3695890</v>
      </c>
    </row>
    <row r="590" spans="1:16" ht="11.25" x14ac:dyDescent="0.2">
      <c r="A590" s="37" t="s">
        <v>113</v>
      </c>
      <c r="B590" s="467">
        <v>9</v>
      </c>
      <c r="C590" s="451">
        <v>1.8</v>
      </c>
      <c r="D590" s="450">
        <v>4</v>
      </c>
      <c r="E590" s="449">
        <v>34972</v>
      </c>
      <c r="F590" s="458">
        <v>410139</v>
      </c>
      <c r="G590" s="467" t="s">
        <v>1616</v>
      </c>
      <c r="H590" s="450" t="s">
        <v>1616</v>
      </c>
      <c r="I590" s="450" t="s">
        <v>1616</v>
      </c>
      <c r="J590" s="449" t="s">
        <v>1616</v>
      </c>
      <c r="K590" s="468" t="s">
        <v>1616</v>
      </c>
      <c r="L590" s="460">
        <v>9</v>
      </c>
      <c r="M590" s="451">
        <v>3.7</v>
      </c>
      <c r="N590" s="450">
        <v>4</v>
      </c>
      <c r="O590" s="449">
        <v>34972</v>
      </c>
      <c r="P590" s="468">
        <v>410139</v>
      </c>
    </row>
    <row r="591" spans="1:16" ht="11.25" x14ac:dyDescent="0.2">
      <c r="A591" s="37" t="s">
        <v>57</v>
      </c>
      <c r="B591" s="467" t="s">
        <v>1609</v>
      </c>
      <c r="C591" s="450" t="s">
        <v>1609</v>
      </c>
      <c r="D591" s="450" t="s">
        <v>1609</v>
      </c>
      <c r="E591" s="449" t="s">
        <v>1609</v>
      </c>
      <c r="F591" s="458" t="s">
        <v>1609</v>
      </c>
      <c r="G591" s="467" t="s">
        <v>1609</v>
      </c>
      <c r="H591" s="450" t="s">
        <v>1609</v>
      </c>
      <c r="I591" s="450" t="s">
        <v>1609</v>
      </c>
      <c r="J591" s="449" t="s">
        <v>1609</v>
      </c>
      <c r="K591" s="468" t="s">
        <v>1609</v>
      </c>
      <c r="L591" s="460" t="s">
        <v>1609</v>
      </c>
      <c r="M591" s="450" t="s">
        <v>1609</v>
      </c>
      <c r="N591" s="450" t="s">
        <v>1609</v>
      </c>
      <c r="O591" s="449" t="s">
        <v>1609</v>
      </c>
      <c r="P591" s="468" t="s">
        <v>1609</v>
      </c>
    </row>
    <row r="592" spans="1:16" ht="11.25" x14ac:dyDescent="0.2">
      <c r="A592" s="37" t="s">
        <v>58</v>
      </c>
      <c r="B592" s="467" t="s">
        <v>1609</v>
      </c>
      <c r="C592" s="450" t="s">
        <v>1609</v>
      </c>
      <c r="D592" s="450" t="s">
        <v>1609</v>
      </c>
      <c r="E592" s="449" t="s">
        <v>1609</v>
      </c>
      <c r="F592" s="458" t="s">
        <v>1609</v>
      </c>
      <c r="G592" s="467" t="s">
        <v>1609</v>
      </c>
      <c r="H592" s="450" t="s">
        <v>1609</v>
      </c>
      <c r="I592" s="450" t="s">
        <v>1609</v>
      </c>
      <c r="J592" s="449" t="s">
        <v>1609</v>
      </c>
      <c r="K592" s="468" t="s">
        <v>1609</v>
      </c>
      <c r="L592" s="460" t="s">
        <v>1616</v>
      </c>
      <c r="M592" s="450" t="s">
        <v>1616</v>
      </c>
      <c r="N592" s="450" t="s">
        <v>1616</v>
      </c>
      <c r="O592" s="449" t="s">
        <v>1616</v>
      </c>
      <c r="P592" s="468" t="s">
        <v>1616</v>
      </c>
    </row>
    <row r="593" spans="1:16" ht="11.25" x14ac:dyDescent="0.2">
      <c r="A593" s="37" t="s">
        <v>59</v>
      </c>
      <c r="B593" s="467">
        <v>35</v>
      </c>
      <c r="C593" s="450">
        <v>7.1</v>
      </c>
      <c r="D593" s="450">
        <v>3</v>
      </c>
      <c r="E593" s="449">
        <v>21694</v>
      </c>
      <c r="F593" s="458">
        <v>1150607</v>
      </c>
      <c r="G593" s="467">
        <v>9</v>
      </c>
      <c r="H593" s="451">
        <v>3.5</v>
      </c>
      <c r="I593" s="450">
        <v>2</v>
      </c>
      <c r="J593" s="449">
        <v>19015</v>
      </c>
      <c r="K593" s="468">
        <v>235246</v>
      </c>
      <c r="L593" s="460">
        <v>26</v>
      </c>
      <c r="M593" s="450">
        <v>10.8</v>
      </c>
      <c r="N593" s="450">
        <v>3</v>
      </c>
      <c r="O593" s="449">
        <v>23346</v>
      </c>
      <c r="P593" s="468">
        <v>915361</v>
      </c>
    </row>
    <row r="594" spans="1:16" ht="11.25" x14ac:dyDescent="0.2">
      <c r="A594" s="35" t="s">
        <v>60</v>
      </c>
      <c r="B594" s="467">
        <v>51</v>
      </c>
      <c r="C594" s="450">
        <v>10.3</v>
      </c>
      <c r="D594" s="450">
        <v>1</v>
      </c>
      <c r="E594" s="449">
        <v>32062</v>
      </c>
      <c r="F594" s="458">
        <v>4156684</v>
      </c>
      <c r="G594" s="467">
        <v>34</v>
      </c>
      <c r="H594" s="450">
        <v>13.3</v>
      </c>
      <c r="I594" s="450">
        <v>2</v>
      </c>
      <c r="J594" s="449">
        <v>30917</v>
      </c>
      <c r="K594" s="468">
        <v>3075610</v>
      </c>
      <c r="L594" s="460">
        <v>17</v>
      </c>
      <c r="M594" s="476">
        <v>7.1</v>
      </c>
      <c r="N594" s="450">
        <v>1</v>
      </c>
      <c r="O594" s="449">
        <v>60812</v>
      </c>
      <c r="P594" s="468">
        <v>1081074</v>
      </c>
    </row>
    <row r="595" spans="1:16" ht="11.25" x14ac:dyDescent="0.2">
      <c r="A595" s="37" t="s">
        <v>61</v>
      </c>
      <c r="B595" s="467">
        <v>17</v>
      </c>
      <c r="C595" s="476">
        <v>3.4</v>
      </c>
      <c r="D595" s="450">
        <v>5</v>
      </c>
      <c r="E595" s="449">
        <v>38952</v>
      </c>
      <c r="F595" s="458">
        <v>994480</v>
      </c>
      <c r="G595" s="467" t="s">
        <v>1610</v>
      </c>
      <c r="H595" s="450" t="s">
        <v>1610</v>
      </c>
      <c r="I595" s="450" t="s">
        <v>1610</v>
      </c>
      <c r="J595" s="449" t="s">
        <v>1610</v>
      </c>
      <c r="K595" s="468" t="s">
        <v>1610</v>
      </c>
      <c r="L595" s="460" t="s">
        <v>1609</v>
      </c>
      <c r="M595" s="450" t="s">
        <v>1609</v>
      </c>
      <c r="N595" s="450" t="s">
        <v>1609</v>
      </c>
      <c r="O595" s="449" t="s">
        <v>1609</v>
      </c>
      <c r="P595" s="468" t="s">
        <v>1609</v>
      </c>
    </row>
    <row r="596" spans="1:16" ht="11.25" x14ac:dyDescent="0.15">
      <c r="A596" s="86" t="s">
        <v>62</v>
      </c>
      <c r="B596" s="467">
        <v>25</v>
      </c>
      <c r="C596" s="476">
        <v>5</v>
      </c>
      <c r="D596" s="450">
        <v>8</v>
      </c>
      <c r="E596" s="449">
        <v>82527</v>
      </c>
      <c r="F596" s="458">
        <v>5283621</v>
      </c>
      <c r="G596" s="467">
        <v>14</v>
      </c>
      <c r="H596" s="451">
        <v>5.5</v>
      </c>
      <c r="I596" s="450">
        <v>10</v>
      </c>
      <c r="J596" s="449">
        <v>90751</v>
      </c>
      <c r="K596" s="468">
        <v>2231915</v>
      </c>
      <c r="L596" s="460">
        <v>11</v>
      </c>
      <c r="M596" s="451">
        <v>4.5999999999999996</v>
      </c>
      <c r="N596" s="450">
        <v>6</v>
      </c>
      <c r="O596" s="449">
        <v>65206</v>
      </c>
      <c r="P596" s="468">
        <v>3051706</v>
      </c>
    </row>
    <row r="597" spans="1:16" ht="11.25" x14ac:dyDescent="0.15">
      <c r="A597" s="34" t="s">
        <v>63</v>
      </c>
      <c r="B597" s="467">
        <v>659</v>
      </c>
      <c r="C597" s="450">
        <v>133.1</v>
      </c>
      <c r="D597" s="450">
        <v>2</v>
      </c>
      <c r="E597" s="449">
        <v>18232</v>
      </c>
      <c r="F597" s="458">
        <v>22404941</v>
      </c>
      <c r="G597" s="467">
        <v>373</v>
      </c>
      <c r="H597" s="450">
        <v>146.19999999999999</v>
      </c>
      <c r="I597" s="450">
        <v>3</v>
      </c>
      <c r="J597" s="449">
        <v>19729</v>
      </c>
      <c r="K597" s="468">
        <v>13497232.800000001</v>
      </c>
      <c r="L597" s="460">
        <v>286</v>
      </c>
      <c r="M597" s="450">
        <v>119.1</v>
      </c>
      <c r="N597" s="450">
        <v>2</v>
      </c>
      <c r="O597" s="449">
        <v>16692</v>
      </c>
      <c r="P597" s="468">
        <v>8907708</v>
      </c>
    </row>
    <row r="598" spans="1:16" ht="11.25" x14ac:dyDescent="0.2">
      <c r="A598" s="37" t="s">
        <v>64</v>
      </c>
      <c r="B598" s="467">
        <v>21</v>
      </c>
      <c r="C598" s="476">
        <v>4.2</v>
      </c>
      <c r="D598" s="450">
        <v>2</v>
      </c>
      <c r="E598" s="449">
        <v>13329</v>
      </c>
      <c r="F598" s="458">
        <v>517280</v>
      </c>
      <c r="G598" s="467">
        <v>8</v>
      </c>
      <c r="H598" s="451">
        <v>3.1</v>
      </c>
      <c r="I598" s="450">
        <v>2</v>
      </c>
      <c r="J598" s="449">
        <v>17981</v>
      </c>
      <c r="K598" s="468">
        <v>135722</v>
      </c>
      <c r="L598" s="460">
        <v>13</v>
      </c>
      <c r="M598" s="451">
        <v>5.4</v>
      </c>
      <c r="N598" s="450">
        <v>2</v>
      </c>
      <c r="O598" s="449">
        <v>10876</v>
      </c>
      <c r="P598" s="468">
        <v>381558</v>
      </c>
    </row>
    <row r="599" spans="1:16" ht="11.25" x14ac:dyDescent="0.2">
      <c r="A599" s="37" t="s">
        <v>65</v>
      </c>
      <c r="B599" s="467">
        <v>103</v>
      </c>
      <c r="C599" s="450">
        <v>20.8</v>
      </c>
      <c r="D599" s="450">
        <v>3</v>
      </c>
      <c r="E599" s="449">
        <v>19781</v>
      </c>
      <c r="F599" s="458">
        <v>4162857</v>
      </c>
      <c r="G599" s="467">
        <v>59</v>
      </c>
      <c r="H599" s="450">
        <v>23.1</v>
      </c>
      <c r="I599" s="450">
        <v>3</v>
      </c>
      <c r="J599" s="449">
        <v>21364</v>
      </c>
      <c r="K599" s="468">
        <v>2181861</v>
      </c>
      <c r="L599" s="460">
        <v>44</v>
      </c>
      <c r="M599" s="450">
        <v>18.3</v>
      </c>
      <c r="N599" s="450">
        <v>2</v>
      </c>
      <c r="O599" s="449">
        <v>17832</v>
      </c>
      <c r="P599" s="468">
        <v>1980996</v>
      </c>
    </row>
    <row r="600" spans="1:16" ht="11.25" x14ac:dyDescent="0.2">
      <c r="A600" s="37" t="s">
        <v>66</v>
      </c>
      <c r="B600" s="467">
        <v>208</v>
      </c>
      <c r="C600" s="450">
        <v>42</v>
      </c>
      <c r="D600" s="450">
        <v>2</v>
      </c>
      <c r="E600" s="449">
        <v>13291</v>
      </c>
      <c r="F600" s="458">
        <v>4187701</v>
      </c>
      <c r="G600" s="467">
        <v>88</v>
      </c>
      <c r="H600" s="450">
        <v>34.5</v>
      </c>
      <c r="I600" s="450">
        <v>2</v>
      </c>
      <c r="J600" s="449">
        <v>12892</v>
      </c>
      <c r="K600" s="468">
        <v>1880486</v>
      </c>
      <c r="L600" s="460">
        <v>120</v>
      </c>
      <c r="M600" s="450">
        <v>50</v>
      </c>
      <c r="N600" s="450">
        <v>2</v>
      </c>
      <c r="O600" s="449">
        <v>13558</v>
      </c>
      <c r="P600" s="468">
        <v>2307215</v>
      </c>
    </row>
    <row r="601" spans="1:16" ht="11.25" x14ac:dyDescent="0.2">
      <c r="A601" s="37" t="s">
        <v>67</v>
      </c>
      <c r="B601" s="467">
        <v>192</v>
      </c>
      <c r="C601" s="450">
        <v>38.799999999999997</v>
      </c>
      <c r="D601" s="450">
        <v>2</v>
      </c>
      <c r="E601" s="449">
        <v>12677</v>
      </c>
      <c r="F601" s="458">
        <v>3471585</v>
      </c>
      <c r="G601" s="467">
        <v>75</v>
      </c>
      <c r="H601" s="450">
        <v>29.4</v>
      </c>
      <c r="I601" s="450">
        <v>1</v>
      </c>
      <c r="J601" s="449">
        <v>12207</v>
      </c>
      <c r="K601" s="468">
        <v>1215136</v>
      </c>
      <c r="L601" s="460">
        <v>117</v>
      </c>
      <c r="M601" s="450">
        <v>48.7</v>
      </c>
      <c r="N601" s="450">
        <v>2</v>
      </c>
      <c r="O601" s="449">
        <v>13536</v>
      </c>
      <c r="P601" s="468">
        <v>2256449</v>
      </c>
    </row>
    <row r="602" spans="1:16" ht="11.25" x14ac:dyDescent="0.2">
      <c r="A602" s="37" t="s">
        <v>68</v>
      </c>
      <c r="B602" s="467">
        <v>31</v>
      </c>
      <c r="C602" s="450">
        <v>6.3</v>
      </c>
      <c r="D602" s="450">
        <v>4</v>
      </c>
      <c r="E602" s="449">
        <v>43145</v>
      </c>
      <c r="F602" s="458">
        <v>1994612</v>
      </c>
      <c r="G602" s="467">
        <v>26</v>
      </c>
      <c r="H602" s="450">
        <v>10.199999999999999</v>
      </c>
      <c r="I602" s="450">
        <v>4</v>
      </c>
      <c r="J602" s="449">
        <v>37872</v>
      </c>
      <c r="K602" s="468">
        <v>1497053.8</v>
      </c>
      <c r="L602" s="460" t="s">
        <v>1609</v>
      </c>
      <c r="M602" s="450" t="s">
        <v>1609</v>
      </c>
      <c r="N602" s="450" t="s">
        <v>1609</v>
      </c>
      <c r="O602" s="449" t="s">
        <v>1609</v>
      </c>
      <c r="P602" s="468" t="s">
        <v>1609</v>
      </c>
    </row>
    <row r="603" spans="1:16" ht="11.25" x14ac:dyDescent="0.15">
      <c r="A603" s="34" t="s">
        <v>69</v>
      </c>
      <c r="B603" s="467">
        <v>1156</v>
      </c>
      <c r="C603" s="450">
        <v>233.4</v>
      </c>
      <c r="D603" s="450">
        <v>2</v>
      </c>
      <c r="E603" s="449">
        <v>25560</v>
      </c>
      <c r="F603" s="458">
        <v>40250001</v>
      </c>
      <c r="G603" s="467">
        <v>564</v>
      </c>
      <c r="H603" s="450">
        <v>221.1</v>
      </c>
      <c r="I603" s="450">
        <v>3</v>
      </c>
      <c r="J603" s="449">
        <v>25380</v>
      </c>
      <c r="K603" s="468">
        <v>20390211.350000001</v>
      </c>
      <c r="L603" s="460">
        <v>592</v>
      </c>
      <c r="M603" s="450">
        <v>246.5</v>
      </c>
      <c r="N603" s="450">
        <v>2</v>
      </c>
      <c r="O603" s="449">
        <v>25658</v>
      </c>
      <c r="P603" s="468">
        <v>19859790</v>
      </c>
    </row>
    <row r="604" spans="1:16" ht="11.25" x14ac:dyDescent="0.2">
      <c r="A604" s="37" t="s">
        <v>70</v>
      </c>
      <c r="B604" s="467">
        <v>15</v>
      </c>
      <c r="C604" s="476">
        <v>3</v>
      </c>
      <c r="D604" s="450">
        <v>2</v>
      </c>
      <c r="E604" s="449">
        <v>26427</v>
      </c>
      <c r="F604" s="458">
        <v>459520</v>
      </c>
      <c r="G604" s="467" t="s">
        <v>1609</v>
      </c>
      <c r="H604" s="450" t="s">
        <v>1609</v>
      </c>
      <c r="I604" s="450" t="s">
        <v>1609</v>
      </c>
      <c r="J604" s="449" t="s">
        <v>1609</v>
      </c>
      <c r="K604" s="468" t="s">
        <v>1609</v>
      </c>
      <c r="L604" s="460" t="s">
        <v>1610</v>
      </c>
      <c r="M604" s="450" t="s">
        <v>1610</v>
      </c>
      <c r="N604" s="450" t="s">
        <v>1610</v>
      </c>
      <c r="O604" s="449" t="s">
        <v>1610</v>
      </c>
      <c r="P604" s="468" t="s">
        <v>1610</v>
      </c>
    </row>
    <row r="605" spans="1:16" ht="11.25" x14ac:dyDescent="0.2">
      <c r="A605" s="37" t="s">
        <v>71</v>
      </c>
      <c r="B605" s="467">
        <v>207</v>
      </c>
      <c r="C605" s="450">
        <v>41.8</v>
      </c>
      <c r="D605" s="450">
        <v>1</v>
      </c>
      <c r="E605" s="449">
        <v>26568</v>
      </c>
      <c r="F605" s="458">
        <v>6370592</v>
      </c>
      <c r="G605" s="467">
        <v>122</v>
      </c>
      <c r="H605" s="450">
        <v>47.8</v>
      </c>
      <c r="I605" s="450">
        <v>2</v>
      </c>
      <c r="J605" s="449">
        <v>26826</v>
      </c>
      <c r="K605" s="468">
        <v>3925100</v>
      </c>
      <c r="L605" s="460">
        <v>85</v>
      </c>
      <c r="M605" s="450">
        <v>35.4</v>
      </c>
      <c r="N605" s="450">
        <v>1</v>
      </c>
      <c r="O605" s="449">
        <v>26222</v>
      </c>
      <c r="P605" s="468">
        <v>2445492</v>
      </c>
    </row>
    <row r="606" spans="1:16" ht="11.25" x14ac:dyDescent="0.2">
      <c r="A606" s="37" t="s">
        <v>72</v>
      </c>
      <c r="B606" s="467" t="s">
        <v>1609</v>
      </c>
      <c r="C606" s="450" t="s">
        <v>1609</v>
      </c>
      <c r="D606" s="450" t="s">
        <v>1609</v>
      </c>
      <c r="E606" s="449" t="s">
        <v>1609</v>
      </c>
      <c r="F606" s="458" t="s">
        <v>1609</v>
      </c>
      <c r="G606" s="467" t="s">
        <v>1609</v>
      </c>
      <c r="H606" s="450" t="s">
        <v>1609</v>
      </c>
      <c r="I606" s="450" t="s">
        <v>1609</v>
      </c>
      <c r="J606" s="449" t="s">
        <v>1609</v>
      </c>
      <c r="K606" s="468" t="s">
        <v>1609</v>
      </c>
      <c r="L606" s="460" t="s">
        <v>1616</v>
      </c>
      <c r="M606" s="450" t="s">
        <v>1616</v>
      </c>
      <c r="N606" s="450" t="s">
        <v>1616</v>
      </c>
      <c r="O606" s="449" t="s">
        <v>1616</v>
      </c>
      <c r="P606" s="468" t="s">
        <v>1616</v>
      </c>
    </row>
    <row r="607" spans="1:16" ht="11.25" x14ac:dyDescent="0.2">
      <c r="A607" s="37" t="s">
        <v>73</v>
      </c>
      <c r="B607" s="467">
        <v>222</v>
      </c>
      <c r="C607" s="450">
        <v>44.8</v>
      </c>
      <c r="D607" s="450">
        <v>3</v>
      </c>
      <c r="E607" s="449">
        <v>25986</v>
      </c>
      <c r="F607" s="458">
        <v>8760440</v>
      </c>
      <c r="G607" s="467">
        <v>119</v>
      </c>
      <c r="H607" s="450">
        <v>46.6</v>
      </c>
      <c r="I607" s="450">
        <v>4</v>
      </c>
      <c r="J607" s="449">
        <v>27132</v>
      </c>
      <c r="K607" s="468">
        <v>4580259</v>
      </c>
      <c r="L607" s="460">
        <v>103</v>
      </c>
      <c r="M607" s="450">
        <v>42.9</v>
      </c>
      <c r="N607" s="450">
        <v>3</v>
      </c>
      <c r="O607" s="449">
        <v>23781</v>
      </c>
      <c r="P607" s="468">
        <v>4180181</v>
      </c>
    </row>
    <row r="608" spans="1:16" ht="11.25" x14ac:dyDescent="0.2">
      <c r="A608" s="37" t="s">
        <v>74</v>
      </c>
      <c r="B608" s="467">
        <v>64</v>
      </c>
      <c r="C608" s="450">
        <v>12.9</v>
      </c>
      <c r="D608" s="450">
        <v>3</v>
      </c>
      <c r="E608" s="449">
        <v>25723</v>
      </c>
      <c r="F608" s="458">
        <v>3546725</v>
      </c>
      <c r="G608" s="467">
        <v>42</v>
      </c>
      <c r="H608" s="450">
        <v>16.5</v>
      </c>
      <c r="I608" s="450">
        <v>4</v>
      </c>
      <c r="J608" s="449">
        <v>33665</v>
      </c>
      <c r="K608" s="468">
        <v>2795111</v>
      </c>
      <c r="L608" s="460">
        <v>22</v>
      </c>
      <c r="M608" s="476">
        <v>9.1999999999999993</v>
      </c>
      <c r="N608" s="450">
        <v>3</v>
      </c>
      <c r="O608" s="449">
        <v>20086</v>
      </c>
      <c r="P608" s="468">
        <v>751614</v>
      </c>
    </row>
    <row r="609" spans="1:20" ht="11.25" x14ac:dyDescent="0.2">
      <c r="A609" s="37" t="s">
        <v>75</v>
      </c>
      <c r="B609" s="467">
        <v>12</v>
      </c>
      <c r="C609" s="451">
        <v>2.4</v>
      </c>
      <c r="D609" s="450">
        <v>2</v>
      </c>
      <c r="E609" s="449">
        <v>17559</v>
      </c>
      <c r="F609" s="458">
        <v>335467</v>
      </c>
      <c r="G609" s="467" t="s">
        <v>1610</v>
      </c>
      <c r="H609" s="450" t="s">
        <v>1610</v>
      </c>
      <c r="I609" s="450" t="s">
        <v>1610</v>
      </c>
      <c r="J609" s="449" t="s">
        <v>1610</v>
      </c>
      <c r="K609" s="468" t="s">
        <v>1610</v>
      </c>
      <c r="L609" s="460" t="s">
        <v>1609</v>
      </c>
      <c r="M609" s="450" t="s">
        <v>1609</v>
      </c>
      <c r="N609" s="450" t="s">
        <v>1609</v>
      </c>
      <c r="O609" s="449" t="s">
        <v>1609</v>
      </c>
      <c r="P609" s="468" t="s">
        <v>1609</v>
      </c>
    </row>
    <row r="610" spans="1:20" ht="11.25" x14ac:dyDescent="0.2">
      <c r="A610" s="37" t="s">
        <v>76</v>
      </c>
      <c r="B610" s="467">
        <v>7</v>
      </c>
      <c r="C610" s="451">
        <v>1.4</v>
      </c>
      <c r="D610" s="450">
        <v>4</v>
      </c>
      <c r="E610" s="449">
        <v>25914</v>
      </c>
      <c r="F610" s="458">
        <v>214542</v>
      </c>
      <c r="G610" s="467" t="s">
        <v>1609</v>
      </c>
      <c r="H610" s="450" t="s">
        <v>1609</v>
      </c>
      <c r="I610" s="450" t="s">
        <v>1609</v>
      </c>
      <c r="J610" s="449" t="s">
        <v>1609</v>
      </c>
      <c r="K610" s="468" t="s">
        <v>1609</v>
      </c>
      <c r="L610" s="460" t="s">
        <v>1609</v>
      </c>
      <c r="M610" s="450" t="s">
        <v>1609</v>
      </c>
      <c r="N610" s="450" t="s">
        <v>1609</v>
      </c>
      <c r="O610" s="449" t="s">
        <v>1609</v>
      </c>
      <c r="P610" s="468" t="s">
        <v>1609</v>
      </c>
    </row>
    <row r="611" spans="1:20" ht="11.25" x14ac:dyDescent="0.2">
      <c r="A611" s="87" t="s">
        <v>77</v>
      </c>
      <c r="B611" s="469">
        <v>182</v>
      </c>
      <c r="C611" s="482">
        <v>36.700000000000003</v>
      </c>
      <c r="D611" s="482">
        <v>2</v>
      </c>
      <c r="E611" s="470">
        <v>32324</v>
      </c>
      <c r="F611" s="473">
        <v>6692608</v>
      </c>
      <c r="G611" s="469">
        <v>41</v>
      </c>
      <c r="H611" s="482">
        <v>16.100000000000001</v>
      </c>
      <c r="I611" s="482">
        <v>3</v>
      </c>
      <c r="J611" s="470">
        <v>37029</v>
      </c>
      <c r="K611" s="471">
        <v>1609369</v>
      </c>
      <c r="L611" s="475">
        <v>141</v>
      </c>
      <c r="M611" s="482">
        <v>58.7</v>
      </c>
      <c r="N611" s="482">
        <v>2</v>
      </c>
      <c r="O611" s="470">
        <v>31577</v>
      </c>
      <c r="P611" s="471">
        <v>5083239</v>
      </c>
    </row>
    <row r="612" spans="1:20" ht="11.25" customHeight="1" x14ac:dyDescent="0.15"/>
    <row r="613" spans="1:20" ht="11.25" customHeight="1" x14ac:dyDescent="0.15"/>
    <row r="614" spans="1:20" ht="11.25" customHeight="1" x14ac:dyDescent="0.15"/>
    <row r="615" spans="1:20" ht="11.25" customHeight="1" x14ac:dyDescent="0.15"/>
    <row r="616" spans="1:20" ht="11.25" customHeight="1" x14ac:dyDescent="0.15"/>
    <row r="617" spans="1:20" ht="11.25" customHeight="1" x14ac:dyDescent="0.15">
      <c r="T617" s="443"/>
    </row>
    <row r="618" spans="1:20" ht="11.25" customHeight="1" x14ac:dyDescent="0.15"/>
    <row r="619" spans="1:20" ht="11.25" customHeight="1" x14ac:dyDescent="0.15"/>
    <row r="620" spans="1:20" ht="11.25" customHeight="1" x14ac:dyDescent="0.15"/>
    <row r="621" spans="1:20" ht="11.25" customHeight="1" x14ac:dyDescent="0.15"/>
    <row r="622" spans="1:20" ht="11.25" customHeight="1" x14ac:dyDescent="0.15"/>
    <row r="623" spans="1:20" ht="11.25" customHeight="1" x14ac:dyDescent="0.15"/>
    <row r="624" spans="1:20" ht="11.25" customHeight="1" x14ac:dyDescent="0.15"/>
    <row r="625" spans="1:16" ht="11.25" customHeight="1" x14ac:dyDescent="0.15"/>
    <row r="626" spans="1:16" ht="11.25" customHeight="1" x14ac:dyDescent="0.15"/>
    <row r="627" spans="1:16" ht="11.25" customHeight="1" x14ac:dyDescent="0.15"/>
    <row r="628" spans="1:16" ht="11.25" customHeight="1" x14ac:dyDescent="0.15"/>
    <row r="629" spans="1:16" ht="11.25" customHeight="1" x14ac:dyDescent="0.15"/>
    <row r="630" spans="1:16" ht="11.25" customHeight="1" x14ac:dyDescent="0.15"/>
    <row r="631" spans="1:16" ht="11.25" customHeight="1" x14ac:dyDescent="0.15"/>
    <row r="632" spans="1:16" ht="11.25" customHeight="1" x14ac:dyDescent="0.15"/>
    <row r="633" spans="1:16" ht="11.25" customHeight="1" x14ac:dyDescent="0.15"/>
    <row r="634" spans="1:16" ht="11.25" customHeight="1" x14ac:dyDescent="0.15"/>
    <row r="635" spans="1:16" ht="11.25" customHeight="1" x14ac:dyDescent="0.15"/>
    <row r="636" spans="1:16" ht="11.25" customHeight="1" x14ac:dyDescent="0.15"/>
    <row r="637" spans="1:16" ht="11.25" x14ac:dyDescent="0.2">
      <c r="A637" s="46" t="s">
        <v>118</v>
      </c>
      <c r="B637" s="559" t="s">
        <v>2</v>
      </c>
      <c r="C637" s="560"/>
      <c r="D637" s="560"/>
      <c r="E637" s="560"/>
      <c r="F637" s="561"/>
      <c r="G637" s="559" t="s">
        <v>3</v>
      </c>
      <c r="H637" s="560"/>
      <c r="I637" s="560"/>
      <c r="J637" s="560"/>
      <c r="K637" s="561"/>
      <c r="L637" s="559" t="s">
        <v>4</v>
      </c>
      <c r="M637" s="560"/>
      <c r="N637" s="560"/>
      <c r="O637" s="560"/>
      <c r="P637" s="561"/>
    </row>
    <row r="638" spans="1:16" ht="11.25" x14ac:dyDescent="0.2">
      <c r="A638" s="10"/>
      <c r="B638" s="11"/>
      <c r="C638" s="12"/>
      <c r="D638" s="17" t="s">
        <v>5</v>
      </c>
      <c r="E638" s="14" t="s">
        <v>5</v>
      </c>
      <c r="F638" s="15" t="s">
        <v>6</v>
      </c>
      <c r="G638" s="11"/>
      <c r="H638" s="12"/>
      <c r="I638" s="17" t="s">
        <v>5</v>
      </c>
      <c r="J638" s="14" t="s">
        <v>5</v>
      </c>
      <c r="K638" s="15" t="s">
        <v>6</v>
      </c>
      <c r="L638" s="11"/>
      <c r="M638" s="12"/>
      <c r="N638" s="17" t="s">
        <v>5</v>
      </c>
      <c r="O638" s="14" t="s">
        <v>5</v>
      </c>
      <c r="P638" s="15" t="s">
        <v>6</v>
      </c>
    </row>
    <row r="639" spans="1:16" ht="11.25" x14ac:dyDescent="0.2">
      <c r="A639" s="10"/>
      <c r="B639" s="557" t="s">
        <v>7</v>
      </c>
      <c r="C639" s="558"/>
      <c r="D639" s="17" t="s">
        <v>8</v>
      </c>
      <c r="E639" s="14" t="s">
        <v>9</v>
      </c>
      <c r="F639" s="15" t="s">
        <v>9</v>
      </c>
      <c r="G639" s="557" t="s">
        <v>7</v>
      </c>
      <c r="H639" s="558"/>
      <c r="I639" s="17" t="s">
        <v>8</v>
      </c>
      <c r="J639" s="14" t="s">
        <v>9</v>
      </c>
      <c r="K639" s="15" t="s">
        <v>9</v>
      </c>
      <c r="L639" s="557" t="s">
        <v>7</v>
      </c>
      <c r="M639" s="558"/>
      <c r="N639" s="17" t="s">
        <v>8</v>
      </c>
      <c r="O639" s="14" t="s">
        <v>9</v>
      </c>
      <c r="P639" s="15" t="s">
        <v>9</v>
      </c>
    </row>
    <row r="640" spans="1:16" ht="11.25" x14ac:dyDescent="0.2">
      <c r="A640" s="18" t="s">
        <v>78</v>
      </c>
      <c r="B640" s="19" t="s">
        <v>11</v>
      </c>
      <c r="C640" s="21" t="s">
        <v>12</v>
      </c>
      <c r="D640" s="13" t="s">
        <v>13</v>
      </c>
      <c r="E640" s="14" t="s">
        <v>14</v>
      </c>
      <c r="F640" s="14" t="s">
        <v>14</v>
      </c>
      <c r="G640" s="440" t="s">
        <v>11</v>
      </c>
      <c r="H640" s="21" t="s">
        <v>12</v>
      </c>
      <c r="I640" s="13" t="s">
        <v>13</v>
      </c>
      <c r="J640" s="14" t="s">
        <v>14</v>
      </c>
      <c r="K640" s="14" t="s">
        <v>14</v>
      </c>
      <c r="L640" s="19" t="s">
        <v>11</v>
      </c>
      <c r="M640" s="21" t="s">
        <v>12</v>
      </c>
      <c r="N640" s="17" t="s">
        <v>13</v>
      </c>
      <c r="O640" s="14" t="s">
        <v>14</v>
      </c>
      <c r="P640" s="14" t="s">
        <v>14</v>
      </c>
    </row>
    <row r="641" spans="1:16" ht="11.25" x14ac:dyDescent="0.15">
      <c r="A641" s="85" t="s">
        <v>79</v>
      </c>
      <c r="B641" s="463">
        <v>283</v>
      </c>
      <c r="C641" s="464">
        <v>57.1</v>
      </c>
      <c r="D641" s="464">
        <v>2</v>
      </c>
      <c r="E641" s="465">
        <v>15565</v>
      </c>
      <c r="F641" s="472">
        <v>5679865</v>
      </c>
      <c r="G641" s="463">
        <v>152</v>
      </c>
      <c r="H641" s="464">
        <v>59.6</v>
      </c>
      <c r="I641" s="464">
        <v>2</v>
      </c>
      <c r="J641" s="465">
        <v>15273</v>
      </c>
      <c r="K641" s="466">
        <v>2879908</v>
      </c>
      <c r="L641" s="474">
        <v>131</v>
      </c>
      <c r="M641" s="464">
        <v>54.5</v>
      </c>
      <c r="N641" s="464">
        <v>2</v>
      </c>
      <c r="O641" s="465">
        <v>16422</v>
      </c>
      <c r="P641" s="466">
        <v>2799957</v>
      </c>
    </row>
    <row r="642" spans="1:16" ht="11.25" x14ac:dyDescent="0.2">
      <c r="A642" s="37" t="s">
        <v>80</v>
      </c>
      <c r="B642" s="467">
        <v>241</v>
      </c>
      <c r="C642" s="450">
        <v>48.7</v>
      </c>
      <c r="D642" s="450">
        <v>2</v>
      </c>
      <c r="E642" s="449">
        <v>15022</v>
      </c>
      <c r="F642" s="458">
        <v>4525169</v>
      </c>
      <c r="G642" s="467">
        <v>130</v>
      </c>
      <c r="H642" s="450">
        <v>51</v>
      </c>
      <c r="I642" s="450">
        <v>2</v>
      </c>
      <c r="J642" s="449">
        <v>14701</v>
      </c>
      <c r="K642" s="468">
        <v>2406504</v>
      </c>
      <c r="L642" s="460">
        <v>111</v>
      </c>
      <c r="M642" s="450">
        <v>46.2</v>
      </c>
      <c r="N642" s="450">
        <v>2</v>
      </c>
      <c r="O642" s="449">
        <v>15565</v>
      </c>
      <c r="P642" s="468">
        <v>2118665</v>
      </c>
    </row>
    <row r="643" spans="1:16" ht="11.25" x14ac:dyDescent="0.15">
      <c r="A643" s="34" t="s">
        <v>81</v>
      </c>
      <c r="B643" s="467">
        <v>362</v>
      </c>
      <c r="C643" s="450">
        <v>73.099999999999994</v>
      </c>
      <c r="D643" s="450">
        <v>3</v>
      </c>
      <c r="E643" s="449">
        <v>44446</v>
      </c>
      <c r="F643" s="458">
        <v>24907355</v>
      </c>
      <c r="G643" s="467">
        <v>183</v>
      </c>
      <c r="H643" s="450">
        <v>71.7</v>
      </c>
      <c r="I643" s="450">
        <v>3</v>
      </c>
      <c r="J643" s="449">
        <v>38560</v>
      </c>
      <c r="K643" s="468">
        <v>10853707</v>
      </c>
      <c r="L643" s="460">
        <v>179</v>
      </c>
      <c r="M643" s="450">
        <v>74.5</v>
      </c>
      <c r="N643" s="450">
        <v>3</v>
      </c>
      <c r="O643" s="449">
        <v>58567</v>
      </c>
      <c r="P643" s="468">
        <v>14053648</v>
      </c>
    </row>
    <row r="644" spans="1:16" ht="11.25" x14ac:dyDescent="0.2">
      <c r="A644" s="38" t="s">
        <v>82</v>
      </c>
      <c r="B644" s="467">
        <v>44</v>
      </c>
      <c r="C644" s="450">
        <v>8.9</v>
      </c>
      <c r="D644" s="450">
        <v>2</v>
      </c>
      <c r="E644" s="449">
        <v>36431</v>
      </c>
      <c r="F644" s="458">
        <v>1842690</v>
      </c>
      <c r="G644" s="467">
        <v>25</v>
      </c>
      <c r="H644" s="450">
        <v>9.8000000000000007</v>
      </c>
      <c r="I644" s="450">
        <v>3</v>
      </c>
      <c r="J644" s="449">
        <v>38044</v>
      </c>
      <c r="K644" s="468">
        <v>1114549</v>
      </c>
      <c r="L644" s="460">
        <v>19</v>
      </c>
      <c r="M644" s="476">
        <v>7.9</v>
      </c>
      <c r="N644" s="450">
        <v>2</v>
      </c>
      <c r="O644" s="449">
        <v>32929</v>
      </c>
      <c r="P644" s="468">
        <v>728141</v>
      </c>
    </row>
    <row r="645" spans="1:16" ht="11.25" x14ac:dyDescent="0.2">
      <c r="A645" s="38" t="s">
        <v>83</v>
      </c>
      <c r="B645" s="467" t="s">
        <v>1609</v>
      </c>
      <c r="C645" s="450" t="s">
        <v>1609</v>
      </c>
      <c r="D645" s="450" t="s">
        <v>1609</v>
      </c>
      <c r="E645" s="449" t="s">
        <v>1609</v>
      </c>
      <c r="F645" s="458" t="s">
        <v>1609</v>
      </c>
      <c r="G645" s="467" t="s">
        <v>1609</v>
      </c>
      <c r="H645" s="450" t="s">
        <v>1609</v>
      </c>
      <c r="I645" s="450" t="s">
        <v>1609</v>
      </c>
      <c r="J645" s="449" t="s">
        <v>1609</v>
      </c>
      <c r="K645" s="468" t="s">
        <v>1609</v>
      </c>
      <c r="L645" s="460" t="s">
        <v>1609</v>
      </c>
      <c r="M645" s="450" t="s">
        <v>1609</v>
      </c>
      <c r="N645" s="450" t="s">
        <v>1609</v>
      </c>
      <c r="O645" s="449" t="s">
        <v>1609</v>
      </c>
      <c r="P645" s="468" t="s">
        <v>1609</v>
      </c>
    </row>
    <row r="646" spans="1:16" ht="11.25" x14ac:dyDescent="0.2">
      <c r="A646" s="38" t="s">
        <v>84</v>
      </c>
      <c r="B646" s="467" t="s">
        <v>1616</v>
      </c>
      <c r="C646" s="450" t="s">
        <v>1616</v>
      </c>
      <c r="D646" s="450" t="s">
        <v>1616</v>
      </c>
      <c r="E646" s="449" t="s">
        <v>1616</v>
      </c>
      <c r="F646" s="458" t="s">
        <v>1616</v>
      </c>
      <c r="G646" s="467" t="s">
        <v>1616</v>
      </c>
      <c r="H646" s="450" t="s">
        <v>1616</v>
      </c>
      <c r="I646" s="450" t="s">
        <v>1616</v>
      </c>
      <c r="J646" s="449" t="s">
        <v>1616</v>
      </c>
      <c r="K646" s="468" t="s">
        <v>1616</v>
      </c>
      <c r="L646" s="460" t="s">
        <v>1616</v>
      </c>
      <c r="M646" s="450" t="s">
        <v>1616</v>
      </c>
      <c r="N646" s="450" t="s">
        <v>1616</v>
      </c>
      <c r="O646" s="449" t="s">
        <v>1616</v>
      </c>
      <c r="P646" s="468" t="s">
        <v>1616</v>
      </c>
    </row>
    <row r="647" spans="1:16" ht="11.25" x14ac:dyDescent="0.2">
      <c r="A647" s="38" t="s">
        <v>85</v>
      </c>
      <c r="B647" s="467">
        <v>97</v>
      </c>
      <c r="C647" s="450">
        <v>19.600000000000001</v>
      </c>
      <c r="D647" s="450">
        <v>4</v>
      </c>
      <c r="E647" s="449">
        <v>115011</v>
      </c>
      <c r="F647" s="458">
        <v>11152208</v>
      </c>
      <c r="G647" s="467">
        <v>38</v>
      </c>
      <c r="H647" s="450">
        <v>14.9</v>
      </c>
      <c r="I647" s="450">
        <v>4</v>
      </c>
      <c r="J647" s="449">
        <v>119893</v>
      </c>
      <c r="K647" s="468">
        <v>4506955</v>
      </c>
      <c r="L647" s="460">
        <v>59</v>
      </c>
      <c r="M647" s="450">
        <v>24.6</v>
      </c>
      <c r="N647" s="450">
        <v>4</v>
      </c>
      <c r="O647" s="449">
        <v>107341</v>
      </c>
      <c r="P647" s="468">
        <v>6645253</v>
      </c>
    </row>
    <row r="648" spans="1:16" ht="11.25" x14ac:dyDescent="0.2">
      <c r="A648" s="38" t="s">
        <v>1652</v>
      </c>
      <c r="B648" s="467">
        <v>17</v>
      </c>
      <c r="C648" s="476">
        <v>3.4</v>
      </c>
      <c r="D648" s="450">
        <v>2</v>
      </c>
      <c r="E648" s="449">
        <v>35423</v>
      </c>
      <c r="F648" s="458">
        <v>811387</v>
      </c>
      <c r="G648" s="467" t="s">
        <v>1609</v>
      </c>
      <c r="H648" s="450" t="s">
        <v>1609</v>
      </c>
      <c r="I648" s="450" t="s">
        <v>1609</v>
      </c>
      <c r="J648" s="449" t="s">
        <v>1609</v>
      </c>
      <c r="K648" s="468" t="s">
        <v>1609</v>
      </c>
      <c r="L648" s="460" t="s">
        <v>1610</v>
      </c>
      <c r="M648" s="450" t="s">
        <v>1610</v>
      </c>
      <c r="N648" s="450" t="s">
        <v>1610</v>
      </c>
      <c r="O648" s="449" t="s">
        <v>1610</v>
      </c>
      <c r="P648" s="468" t="s">
        <v>1610</v>
      </c>
    </row>
    <row r="649" spans="1:16" ht="11.25" x14ac:dyDescent="0.15">
      <c r="A649" s="34" t="s">
        <v>86</v>
      </c>
      <c r="B649" s="467">
        <v>410</v>
      </c>
      <c r="C649" s="450">
        <v>82.8</v>
      </c>
      <c r="D649" s="450">
        <v>2</v>
      </c>
      <c r="E649" s="449">
        <v>19039</v>
      </c>
      <c r="F649" s="458">
        <v>10479625</v>
      </c>
      <c r="G649" s="467">
        <v>92</v>
      </c>
      <c r="H649" s="450">
        <v>36.1</v>
      </c>
      <c r="I649" s="450">
        <v>2</v>
      </c>
      <c r="J649" s="449">
        <v>18883</v>
      </c>
      <c r="K649" s="468">
        <v>2534730</v>
      </c>
      <c r="L649" s="460">
        <v>318</v>
      </c>
      <c r="M649" s="450">
        <v>132.4</v>
      </c>
      <c r="N649" s="450">
        <v>2</v>
      </c>
      <c r="O649" s="449">
        <v>19039</v>
      </c>
      <c r="P649" s="468">
        <v>7944895</v>
      </c>
    </row>
    <row r="650" spans="1:16" ht="11.25" x14ac:dyDescent="0.2">
      <c r="A650" s="37" t="s">
        <v>87</v>
      </c>
      <c r="B650" s="467">
        <v>49</v>
      </c>
      <c r="C650" s="450">
        <v>9.9</v>
      </c>
      <c r="D650" s="450">
        <v>2</v>
      </c>
      <c r="E650" s="449">
        <v>19712</v>
      </c>
      <c r="F650" s="458">
        <v>1918027</v>
      </c>
      <c r="G650" s="467">
        <v>24</v>
      </c>
      <c r="H650" s="476">
        <v>9.4</v>
      </c>
      <c r="I650" s="450">
        <v>2</v>
      </c>
      <c r="J650" s="449">
        <v>14175</v>
      </c>
      <c r="K650" s="468">
        <v>761900</v>
      </c>
      <c r="L650" s="460">
        <v>25</v>
      </c>
      <c r="M650" s="450">
        <v>10.4</v>
      </c>
      <c r="N650" s="450">
        <v>3</v>
      </c>
      <c r="O650" s="449">
        <v>23368</v>
      </c>
      <c r="P650" s="468">
        <v>1156127</v>
      </c>
    </row>
    <row r="651" spans="1:16" ht="11.25" x14ac:dyDescent="0.2">
      <c r="A651" s="37" t="s">
        <v>88</v>
      </c>
      <c r="B651" s="467">
        <v>24</v>
      </c>
      <c r="C651" s="476">
        <v>4.8</v>
      </c>
      <c r="D651" s="450">
        <v>2.5</v>
      </c>
      <c r="E651" s="449">
        <v>30198</v>
      </c>
      <c r="F651" s="458">
        <v>795823</v>
      </c>
      <c r="G651" s="467">
        <v>10</v>
      </c>
      <c r="H651" s="451">
        <v>3.9</v>
      </c>
      <c r="I651" s="450">
        <v>3</v>
      </c>
      <c r="J651" s="449">
        <v>33269</v>
      </c>
      <c r="K651" s="468">
        <v>409483</v>
      </c>
      <c r="L651" s="460">
        <v>14</v>
      </c>
      <c r="M651" s="451">
        <v>5.8</v>
      </c>
      <c r="N651" s="450">
        <v>2.5</v>
      </c>
      <c r="O651" s="449">
        <v>21555</v>
      </c>
      <c r="P651" s="468">
        <v>386340</v>
      </c>
    </row>
    <row r="652" spans="1:16" ht="11.25" x14ac:dyDescent="0.2">
      <c r="A652" s="37" t="s">
        <v>89</v>
      </c>
      <c r="B652" s="467" t="s">
        <v>1616</v>
      </c>
      <c r="C652" s="450" t="s">
        <v>1616</v>
      </c>
      <c r="D652" s="450" t="s">
        <v>1616</v>
      </c>
      <c r="E652" s="449" t="s">
        <v>1616</v>
      </c>
      <c r="F652" s="458" t="s">
        <v>1616</v>
      </c>
      <c r="G652" s="467" t="s">
        <v>1616</v>
      </c>
      <c r="H652" s="450" t="s">
        <v>1616</v>
      </c>
      <c r="I652" s="450" t="s">
        <v>1616</v>
      </c>
      <c r="J652" s="449" t="s">
        <v>1616</v>
      </c>
      <c r="K652" s="468" t="s">
        <v>1616</v>
      </c>
      <c r="L652" s="460" t="s">
        <v>127</v>
      </c>
      <c r="M652" s="450" t="s">
        <v>127</v>
      </c>
      <c r="N652" s="450" t="s">
        <v>127</v>
      </c>
      <c r="O652" s="449" t="s">
        <v>127</v>
      </c>
      <c r="P652" s="468" t="s">
        <v>127</v>
      </c>
    </row>
    <row r="653" spans="1:16" ht="11.25" x14ac:dyDescent="0.15">
      <c r="A653" s="86" t="s">
        <v>90</v>
      </c>
      <c r="B653" s="467">
        <v>6442</v>
      </c>
      <c r="C653" s="450">
        <v>1300.8</v>
      </c>
      <c r="D653" s="450">
        <v>3</v>
      </c>
      <c r="E653" s="449">
        <v>16413</v>
      </c>
      <c r="F653" s="458">
        <v>122512219</v>
      </c>
      <c r="G653" s="467" t="s">
        <v>127</v>
      </c>
      <c r="H653" s="450" t="s">
        <v>127</v>
      </c>
      <c r="I653" s="450" t="s">
        <v>127</v>
      </c>
      <c r="J653" s="449" t="s">
        <v>127</v>
      </c>
      <c r="K653" s="468" t="s">
        <v>127</v>
      </c>
      <c r="L653" s="460">
        <v>6442</v>
      </c>
      <c r="M653" s="450">
        <v>2682.5</v>
      </c>
      <c r="N653" s="450">
        <v>3</v>
      </c>
      <c r="O653" s="449">
        <v>16413</v>
      </c>
      <c r="P653" s="468">
        <v>122512219.03</v>
      </c>
    </row>
    <row r="654" spans="1:16" ht="11.25" x14ac:dyDescent="0.15">
      <c r="A654" s="86" t="s">
        <v>91</v>
      </c>
      <c r="B654" s="467" t="s">
        <v>127</v>
      </c>
      <c r="C654" s="450" t="s">
        <v>127</v>
      </c>
      <c r="D654" s="450" t="s">
        <v>127</v>
      </c>
      <c r="E654" s="449" t="s">
        <v>127</v>
      </c>
      <c r="F654" s="458" t="s">
        <v>127</v>
      </c>
      <c r="G654" s="467" t="s">
        <v>127</v>
      </c>
      <c r="H654" s="450" t="s">
        <v>127</v>
      </c>
      <c r="I654" s="450" t="s">
        <v>127</v>
      </c>
      <c r="J654" s="449" t="s">
        <v>127</v>
      </c>
      <c r="K654" s="468" t="s">
        <v>127</v>
      </c>
      <c r="L654" s="460" t="s">
        <v>127</v>
      </c>
      <c r="M654" s="450" t="s">
        <v>127</v>
      </c>
      <c r="N654" s="450" t="s">
        <v>127</v>
      </c>
      <c r="O654" s="449" t="s">
        <v>127</v>
      </c>
      <c r="P654" s="468" t="s">
        <v>127</v>
      </c>
    </row>
    <row r="655" spans="1:16" ht="11.25" x14ac:dyDescent="0.15">
      <c r="A655" s="86" t="s">
        <v>92</v>
      </c>
      <c r="B655" s="467">
        <v>88</v>
      </c>
      <c r="C655" s="450">
        <v>17.8</v>
      </c>
      <c r="D655" s="450">
        <v>3</v>
      </c>
      <c r="E655" s="449">
        <v>56806</v>
      </c>
      <c r="F655" s="458">
        <v>6151530</v>
      </c>
      <c r="G655" s="467">
        <v>51</v>
      </c>
      <c r="H655" s="450">
        <v>20</v>
      </c>
      <c r="I655" s="450">
        <v>4</v>
      </c>
      <c r="J655" s="449">
        <v>57112</v>
      </c>
      <c r="K655" s="468">
        <v>3124952</v>
      </c>
      <c r="L655" s="460">
        <v>37</v>
      </c>
      <c r="M655" s="450">
        <v>15.4</v>
      </c>
      <c r="N655" s="450">
        <v>3</v>
      </c>
      <c r="O655" s="449">
        <v>56416</v>
      </c>
      <c r="P655" s="468">
        <v>3026578</v>
      </c>
    </row>
    <row r="656" spans="1:16" ht="11.25" x14ac:dyDescent="0.15">
      <c r="A656" s="86" t="s">
        <v>93</v>
      </c>
      <c r="B656" s="467">
        <v>376</v>
      </c>
      <c r="C656" s="450">
        <v>75.900000000000006</v>
      </c>
      <c r="D656" s="450">
        <v>2</v>
      </c>
      <c r="E656" s="449">
        <v>19098</v>
      </c>
      <c r="F656" s="458">
        <v>9760875</v>
      </c>
      <c r="G656" s="467">
        <v>145</v>
      </c>
      <c r="H656" s="450">
        <v>56.8</v>
      </c>
      <c r="I656" s="450">
        <v>2</v>
      </c>
      <c r="J656" s="449">
        <v>18257</v>
      </c>
      <c r="K656" s="468">
        <v>3714989</v>
      </c>
      <c r="L656" s="460">
        <v>231</v>
      </c>
      <c r="M656" s="450">
        <v>96.2</v>
      </c>
      <c r="N656" s="450">
        <v>2</v>
      </c>
      <c r="O656" s="449">
        <v>20617</v>
      </c>
      <c r="P656" s="468">
        <v>6045886</v>
      </c>
    </row>
    <row r="657" spans="1:16" ht="11.25" x14ac:dyDescent="0.15">
      <c r="A657" s="34" t="s">
        <v>106</v>
      </c>
      <c r="B657" s="467">
        <v>1633</v>
      </c>
      <c r="C657" s="450">
        <v>329.7</v>
      </c>
      <c r="D657" s="450">
        <v>2</v>
      </c>
      <c r="E657" s="449">
        <v>30609</v>
      </c>
      <c r="F657" s="458">
        <v>88449404</v>
      </c>
      <c r="G657" s="467">
        <v>984</v>
      </c>
      <c r="H657" s="450">
        <v>385.7</v>
      </c>
      <c r="I657" s="450">
        <v>3</v>
      </c>
      <c r="J657" s="449">
        <v>36370</v>
      </c>
      <c r="K657" s="468">
        <v>61970191.369999997</v>
      </c>
      <c r="L657" s="460">
        <v>649</v>
      </c>
      <c r="M657" s="450">
        <v>270.2</v>
      </c>
      <c r="N657" s="450">
        <v>2</v>
      </c>
      <c r="O657" s="449">
        <v>24249</v>
      </c>
      <c r="P657" s="468">
        <v>26479213</v>
      </c>
    </row>
    <row r="658" spans="1:16" ht="11.25" x14ac:dyDescent="0.2">
      <c r="A658" s="37" t="s">
        <v>94</v>
      </c>
      <c r="B658" s="467">
        <v>209</v>
      </c>
      <c r="C658" s="450">
        <v>42.2</v>
      </c>
      <c r="D658" s="450">
        <v>2</v>
      </c>
      <c r="E658" s="449">
        <v>40925</v>
      </c>
      <c r="F658" s="458">
        <v>13520996</v>
      </c>
      <c r="G658" s="467">
        <v>173</v>
      </c>
      <c r="H658" s="450">
        <v>67.8</v>
      </c>
      <c r="I658" s="450">
        <v>2</v>
      </c>
      <c r="J658" s="449">
        <v>41704</v>
      </c>
      <c r="K658" s="468">
        <v>11570582.35</v>
      </c>
      <c r="L658" s="460">
        <v>36</v>
      </c>
      <c r="M658" s="450">
        <v>15</v>
      </c>
      <c r="N658" s="450">
        <v>2</v>
      </c>
      <c r="O658" s="449">
        <v>36249</v>
      </c>
      <c r="P658" s="468">
        <v>1950414</v>
      </c>
    </row>
    <row r="659" spans="1:16" ht="11.25" x14ac:dyDescent="0.2">
      <c r="A659" s="37" t="s">
        <v>95</v>
      </c>
      <c r="B659" s="467" t="s">
        <v>1609</v>
      </c>
      <c r="C659" s="450" t="s">
        <v>1609</v>
      </c>
      <c r="D659" s="450" t="s">
        <v>1609</v>
      </c>
      <c r="E659" s="449" t="s">
        <v>1609</v>
      </c>
      <c r="F659" s="458" t="s">
        <v>1609</v>
      </c>
      <c r="G659" s="467" t="s">
        <v>1609</v>
      </c>
      <c r="H659" s="450" t="s">
        <v>1609</v>
      </c>
      <c r="I659" s="450" t="s">
        <v>1609</v>
      </c>
      <c r="J659" s="449" t="s">
        <v>1609</v>
      </c>
      <c r="K659" s="468" t="s">
        <v>1609</v>
      </c>
      <c r="L659" s="460" t="s">
        <v>1609</v>
      </c>
      <c r="M659" s="450" t="s">
        <v>1609</v>
      </c>
      <c r="N659" s="450" t="s">
        <v>1609</v>
      </c>
      <c r="O659" s="449" t="s">
        <v>1609</v>
      </c>
      <c r="P659" s="468" t="s">
        <v>1609</v>
      </c>
    </row>
    <row r="660" spans="1:16" ht="11.25" x14ac:dyDescent="0.2">
      <c r="A660" s="37" t="s">
        <v>129</v>
      </c>
      <c r="B660" s="467">
        <v>69</v>
      </c>
      <c r="C660" s="450">
        <v>13.9</v>
      </c>
      <c r="D660" s="450">
        <v>3</v>
      </c>
      <c r="E660" s="449">
        <v>65964</v>
      </c>
      <c r="F660" s="458">
        <v>7794087</v>
      </c>
      <c r="G660" s="467">
        <v>47</v>
      </c>
      <c r="H660" s="450">
        <v>18.399999999999999</v>
      </c>
      <c r="I660" s="450">
        <v>3</v>
      </c>
      <c r="J660" s="449">
        <v>62255</v>
      </c>
      <c r="K660" s="468">
        <v>5479970</v>
      </c>
      <c r="L660" s="460">
        <v>22</v>
      </c>
      <c r="M660" s="476">
        <v>9.1999999999999993</v>
      </c>
      <c r="N660" s="450">
        <v>4</v>
      </c>
      <c r="O660" s="449">
        <v>83783</v>
      </c>
      <c r="P660" s="468">
        <v>2314117</v>
      </c>
    </row>
    <row r="661" spans="1:16" ht="11.25" x14ac:dyDescent="0.2">
      <c r="A661" s="52" t="s">
        <v>1620</v>
      </c>
      <c r="B661" s="467">
        <v>475</v>
      </c>
      <c r="C661" s="450">
        <v>95.9</v>
      </c>
      <c r="D661" s="450">
        <v>2</v>
      </c>
      <c r="E661" s="449">
        <v>18509</v>
      </c>
      <c r="F661" s="458">
        <v>13511309</v>
      </c>
      <c r="G661" s="467">
        <v>192</v>
      </c>
      <c r="H661" s="450">
        <v>75.3</v>
      </c>
      <c r="I661" s="450">
        <v>2</v>
      </c>
      <c r="J661" s="449">
        <v>20280</v>
      </c>
      <c r="K661" s="468">
        <v>7002676</v>
      </c>
      <c r="L661" s="460">
        <v>283</v>
      </c>
      <c r="M661" s="450">
        <v>117.8</v>
      </c>
      <c r="N661" s="450">
        <v>2</v>
      </c>
      <c r="O661" s="449">
        <v>17973</v>
      </c>
      <c r="P661" s="468">
        <v>6508633</v>
      </c>
    </row>
    <row r="662" spans="1:16" ht="11.25" x14ac:dyDescent="0.2">
      <c r="A662" s="52" t="s">
        <v>97</v>
      </c>
      <c r="B662" s="467">
        <v>103</v>
      </c>
      <c r="C662" s="450">
        <v>20.8</v>
      </c>
      <c r="D662" s="450">
        <v>3</v>
      </c>
      <c r="E662" s="449">
        <v>24599</v>
      </c>
      <c r="F662" s="458">
        <v>4762316</v>
      </c>
      <c r="G662" s="467">
        <v>81</v>
      </c>
      <c r="H662" s="450">
        <v>31.8</v>
      </c>
      <c r="I662" s="450">
        <v>3</v>
      </c>
      <c r="J662" s="449">
        <v>26145</v>
      </c>
      <c r="K662" s="468">
        <v>4019047</v>
      </c>
      <c r="L662" s="460">
        <v>22</v>
      </c>
      <c r="M662" s="476">
        <v>9.1999999999999993</v>
      </c>
      <c r="N662" s="450">
        <v>1.5</v>
      </c>
      <c r="O662" s="449">
        <v>20181</v>
      </c>
      <c r="P662" s="468">
        <v>743269</v>
      </c>
    </row>
    <row r="663" spans="1:16" ht="11.25" x14ac:dyDescent="0.2">
      <c r="A663" s="52" t="s">
        <v>1621</v>
      </c>
      <c r="B663" s="305">
        <v>20</v>
      </c>
      <c r="C663" s="297">
        <v>4</v>
      </c>
      <c r="D663" s="297">
        <v>2</v>
      </c>
      <c r="E663" s="296">
        <v>23276</v>
      </c>
      <c r="F663" s="311">
        <v>666200</v>
      </c>
      <c r="G663" s="305">
        <v>8</v>
      </c>
      <c r="H663" s="498">
        <v>3.1</v>
      </c>
      <c r="I663" s="297">
        <v>2.5</v>
      </c>
      <c r="J663" s="296">
        <v>24217</v>
      </c>
      <c r="K663" s="306">
        <v>213466</v>
      </c>
      <c r="L663" s="314">
        <v>12</v>
      </c>
      <c r="M663" s="498">
        <v>5</v>
      </c>
      <c r="N663" s="297">
        <v>2</v>
      </c>
      <c r="O663" s="296">
        <v>21437</v>
      </c>
      <c r="P663" s="306">
        <v>452734</v>
      </c>
    </row>
    <row r="664" spans="1:16" ht="11.25" x14ac:dyDescent="0.2">
      <c r="A664" s="52" t="s">
        <v>98</v>
      </c>
      <c r="B664" s="467" t="s">
        <v>1609</v>
      </c>
      <c r="C664" s="450" t="s">
        <v>1609</v>
      </c>
      <c r="D664" s="450" t="s">
        <v>1609</v>
      </c>
      <c r="E664" s="449" t="s">
        <v>1609</v>
      </c>
      <c r="F664" s="458" t="s">
        <v>1609</v>
      </c>
      <c r="G664" s="467" t="s">
        <v>1609</v>
      </c>
      <c r="H664" s="450" t="s">
        <v>1609</v>
      </c>
      <c r="I664" s="450" t="s">
        <v>1609</v>
      </c>
      <c r="J664" s="449" t="s">
        <v>1609</v>
      </c>
      <c r="K664" s="468" t="s">
        <v>1609</v>
      </c>
      <c r="L664" s="460" t="s">
        <v>1616</v>
      </c>
      <c r="M664" s="450" t="s">
        <v>1616</v>
      </c>
      <c r="N664" s="450" t="s">
        <v>1616</v>
      </c>
      <c r="O664" s="449" t="s">
        <v>1616</v>
      </c>
      <c r="P664" s="468" t="s">
        <v>1616</v>
      </c>
    </row>
    <row r="665" spans="1:16" ht="11.25" x14ac:dyDescent="0.2">
      <c r="A665" s="90"/>
      <c r="B665" s="480"/>
      <c r="C665" s="478"/>
      <c r="D665" s="479"/>
      <c r="E665" s="477"/>
      <c r="F665" s="483"/>
      <c r="G665" s="480"/>
      <c r="H665" s="478"/>
      <c r="I665" s="479"/>
      <c r="J665" s="477"/>
      <c r="K665" s="481"/>
      <c r="L665" s="484"/>
      <c r="M665" s="478"/>
      <c r="N665" s="479"/>
      <c r="O665" s="477"/>
      <c r="P665" s="481"/>
    </row>
    <row r="666" spans="1:16" ht="11.25" x14ac:dyDescent="0.15">
      <c r="A666" s="88" t="s">
        <v>99</v>
      </c>
      <c r="B666" s="467">
        <v>285</v>
      </c>
      <c r="C666" s="450">
        <v>57.5</v>
      </c>
      <c r="D666" s="450">
        <v>4</v>
      </c>
      <c r="E666" s="449">
        <v>32859</v>
      </c>
      <c r="F666" s="458">
        <v>17044855</v>
      </c>
      <c r="G666" s="467">
        <v>153</v>
      </c>
      <c r="H666" s="450">
        <v>60</v>
      </c>
      <c r="I666" s="450">
        <v>4</v>
      </c>
      <c r="J666" s="449">
        <v>34769</v>
      </c>
      <c r="K666" s="468">
        <v>10668772</v>
      </c>
      <c r="L666" s="460">
        <v>132</v>
      </c>
      <c r="M666" s="450">
        <v>55</v>
      </c>
      <c r="N666" s="450">
        <v>3</v>
      </c>
      <c r="O666" s="449">
        <v>26703</v>
      </c>
      <c r="P666" s="468">
        <v>6376083</v>
      </c>
    </row>
    <row r="667" spans="1:16" ht="11.25" x14ac:dyDescent="0.2">
      <c r="A667" s="89" t="s">
        <v>100</v>
      </c>
      <c r="B667" s="469" t="s">
        <v>127</v>
      </c>
      <c r="C667" s="482" t="s">
        <v>127</v>
      </c>
      <c r="D667" s="482" t="s">
        <v>127</v>
      </c>
      <c r="E667" s="470" t="s">
        <v>127</v>
      </c>
      <c r="F667" s="473" t="s">
        <v>127</v>
      </c>
      <c r="G667" s="469" t="s">
        <v>127</v>
      </c>
      <c r="H667" s="482" t="s">
        <v>127</v>
      </c>
      <c r="I667" s="482" t="s">
        <v>127</v>
      </c>
      <c r="J667" s="470" t="s">
        <v>127</v>
      </c>
      <c r="K667" s="471" t="s">
        <v>127</v>
      </c>
      <c r="L667" s="475" t="s">
        <v>127</v>
      </c>
      <c r="M667" s="482" t="s">
        <v>127</v>
      </c>
      <c r="N667" s="482" t="s">
        <v>127</v>
      </c>
      <c r="O667" s="470" t="s">
        <v>127</v>
      </c>
      <c r="P667" s="471" t="s">
        <v>127</v>
      </c>
    </row>
    <row r="670" spans="1:16" ht="11.25" x14ac:dyDescent="0.2">
      <c r="A670" s="77" t="s">
        <v>107</v>
      </c>
    </row>
    <row r="671" spans="1:16" ht="11.25" x14ac:dyDescent="0.2">
      <c r="A671" s="43" t="s">
        <v>1636</v>
      </c>
    </row>
    <row r="672" spans="1:16" ht="11.25" x14ac:dyDescent="0.2">
      <c r="A672" s="43" t="s">
        <v>1618</v>
      </c>
    </row>
    <row r="673" spans="1:21" ht="11.25" x14ac:dyDescent="0.2">
      <c r="A673" s="77" t="s">
        <v>101</v>
      </c>
      <c r="M673" s="497"/>
    </row>
    <row r="674" spans="1:21" ht="11.25" x14ac:dyDescent="0.2">
      <c r="A674" s="77" t="s">
        <v>102</v>
      </c>
    </row>
    <row r="675" spans="1:21" s="5" customFormat="1" ht="11.25" x14ac:dyDescent="0.2">
      <c r="A675" s="78" t="s">
        <v>103</v>
      </c>
      <c r="C675" s="6"/>
      <c r="D675" s="6"/>
      <c r="H675" s="6"/>
      <c r="I675" s="6"/>
      <c r="M675" s="6"/>
      <c r="N675" s="6"/>
      <c r="Q675" s="7"/>
      <c r="R675" s="7"/>
      <c r="S675" s="7"/>
      <c r="T675" s="7"/>
      <c r="U675" s="7"/>
    </row>
    <row r="676" spans="1:21" s="5" customFormat="1" ht="11.25" x14ac:dyDescent="0.2">
      <c r="A676" s="43" t="s">
        <v>104</v>
      </c>
      <c r="C676" s="6"/>
      <c r="D676" s="6"/>
      <c r="H676" s="6"/>
      <c r="I676" s="6"/>
      <c r="M676" s="6"/>
      <c r="N676" s="6"/>
      <c r="Q676" s="7"/>
      <c r="R676" s="7"/>
      <c r="S676" s="7"/>
      <c r="T676" s="7"/>
      <c r="U676" s="7"/>
    </row>
    <row r="677" spans="1:21" s="5" customFormat="1" ht="11.25" x14ac:dyDescent="0.2">
      <c r="A677" s="78" t="s">
        <v>499</v>
      </c>
      <c r="C677" s="6"/>
      <c r="D677" s="6"/>
      <c r="H677" s="6"/>
      <c r="I677" s="6"/>
      <c r="M677" s="6"/>
      <c r="N677" s="6"/>
      <c r="Q677" s="7"/>
      <c r="R677" s="7"/>
      <c r="S677" s="7"/>
      <c r="T677" s="7"/>
      <c r="U677" s="7"/>
    </row>
    <row r="678" spans="1:21" s="5" customFormat="1" ht="11.25" x14ac:dyDescent="0.2">
      <c r="A678" s="43" t="s">
        <v>114</v>
      </c>
      <c r="C678" s="6"/>
      <c r="D678" s="6"/>
      <c r="H678" s="6"/>
      <c r="I678" s="6"/>
      <c r="M678" s="6"/>
      <c r="N678" s="6"/>
      <c r="Q678" s="7"/>
      <c r="R678" s="7"/>
      <c r="S678" s="7"/>
      <c r="T678" s="7"/>
      <c r="U678" s="7"/>
    </row>
    <row r="679" spans="1:21" s="5" customFormat="1" ht="11.25" x14ac:dyDescent="0.2">
      <c r="A679" s="79" t="s">
        <v>109</v>
      </c>
      <c r="C679" s="6"/>
      <c r="D679" s="6"/>
      <c r="H679" s="6"/>
      <c r="I679" s="6"/>
      <c r="M679" s="6"/>
      <c r="N679" s="6"/>
      <c r="Q679" s="7"/>
      <c r="R679" s="7"/>
      <c r="S679" s="7"/>
      <c r="T679" s="7"/>
      <c r="U679" s="7"/>
    </row>
    <row r="680" spans="1:21" s="5" customFormat="1" ht="12" customHeight="1" x14ac:dyDescent="0.2">
      <c r="A680" s="77" t="s">
        <v>110</v>
      </c>
      <c r="C680" s="6"/>
      <c r="D680" s="6"/>
      <c r="H680" s="6"/>
      <c r="I680" s="6"/>
      <c r="M680" s="6"/>
      <c r="N680" s="6"/>
      <c r="Q680" s="7"/>
      <c r="R680" s="7"/>
      <c r="S680" s="7"/>
      <c r="T680" s="7"/>
      <c r="U680" s="7"/>
    </row>
    <row r="681" spans="1:21" ht="11.25" customHeight="1" x14ac:dyDescent="0.15"/>
    <row r="682" spans="1:21" ht="11.25" customHeight="1" x14ac:dyDescent="0.15"/>
    <row r="683" spans="1:21" ht="11.25" customHeight="1" x14ac:dyDescent="0.15"/>
    <row r="684" spans="1:21" ht="11.25" customHeight="1" x14ac:dyDescent="0.15"/>
    <row r="685" spans="1:21" ht="11.25" customHeight="1" x14ac:dyDescent="0.15"/>
    <row r="686" spans="1:21" ht="11.25" customHeight="1" x14ac:dyDescent="0.15"/>
    <row r="687" spans="1:21" ht="11.25" customHeight="1" x14ac:dyDescent="0.15"/>
    <row r="688" spans="1:21" ht="11.25" customHeight="1" x14ac:dyDescent="0.15"/>
    <row r="689" spans="1:16" ht="11.25" customHeight="1" x14ac:dyDescent="0.15"/>
    <row r="690" spans="1:16" ht="11.25" customHeight="1" x14ac:dyDescent="0.15"/>
    <row r="691" spans="1:16" ht="11.25" customHeight="1" x14ac:dyDescent="0.15"/>
    <row r="692" spans="1:16" ht="11.25" customHeight="1" x14ac:dyDescent="0.15"/>
    <row r="693" spans="1:16" ht="11.25" customHeight="1" x14ac:dyDescent="0.15"/>
    <row r="694" spans="1:16" ht="11.25" customHeight="1" x14ac:dyDescent="0.15"/>
    <row r="695" spans="1:16" ht="11.25" x14ac:dyDescent="0.2">
      <c r="A695" s="8" t="s">
        <v>119</v>
      </c>
      <c r="B695" s="559" t="s">
        <v>2</v>
      </c>
      <c r="C695" s="560"/>
      <c r="D695" s="560"/>
      <c r="E695" s="560"/>
      <c r="F695" s="561"/>
      <c r="G695" s="559" t="s">
        <v>3</v>
      </c>
      <c r="H695" s="560"/>
      <c r="I695" s="560"/>
      <c r="J695" s="560"/>
      <c r="K695" s="561"/>
      <c r="L695" s="559" t="s">
        <v>4</v>
      </c>
      <c r="M695" s="560"/>
      <c r="N695" s="560"/>
      <c r="O695" s="560"/>
      <c r="P695" s="561"/>
    </row>
    <row r="696" spans="1:16" ht="11.25" x14ac:dyDescent="0.2">
      <c r="A696" s="10"/>
      <c r="B696" s="11"/>
      <c r="C696" s="12"/>
      <c r="D696" s="13" t="s">
        <v>5</v>
      </c>
      <c r="E696" s="14" t="s">
        <v>5</v>
      </c>
      <c r="F696" s="15" t="s">
        <v>6</v>
      </c>
      <c r="G696" s="16"/>
      <c r="H696" s="12"/>
      <c r="I696" s="17" t="s">
        <v>5</v>
      </c>
      <c r="J696" s="14" t="s">
        <v>5</v>
      </c>
      <c r="K696" s="15" t="s">
        <v>6</v>
      </c>
      <c r="L696" s="11"/>
      <c r="M696" s="12"/>
      <c r="N696" s="17" t="s">
        <v>5</v>
      </c>
      <c r="O696" s="14" t="s">
        <v>5</v>
      </c>
      <c r="P696" s="15" t="s">
        <v>6</v>
      </c>
    </row>
    <row r="697" spans="1:16" ht="11.25" x14ac:dyDescent="0.2">
      <c r="A697" s="10"/>
      <c r="B697" s="557" t="s">
        <v>7</v>
      </c>
      <c r="C697" s="558"/>
      <c r="D697" s="13" t="s">
        <v>8</v>
      </c>
      <c r="E697" s="14" t="s">
        <v>9</v>
      </c>
      <c r="F697" s="15" t="s">
        <v>9</v>
      </c>
      <c r="G697" s="557" t="s">
        <v>7</v>
      </c>
      <c r="H697" s="558"/>
      <c r="I697" s="17" t="s">
        <v>8</v>
      </c>
      <c r="J697" s="14" t="s">
        <v>9</v>
      </c>
      <c r="K697" s="15" t="s">
        <v>9</v>
      </c>
      <c r="L697" s="557" t="s">
        <v>7</v>
      </c>
      <c r="M697" s="558"/>
      <c r="N697" s="17" t="s">
        <v>8</v>
      </c>
      <c r="O697" s="14" t="s">
        <v>9</v>
      </c>
      <c r="P697" s="15" t="s">
        <v>9</v>
      </c>
    </row>
    <row r="698" spans="1:16" ht="11.25" x14ac:dyDescent="0.2">
      <c r="A698" s="18" t="s">
        <v>10</v>
      </c>
      <c r="B698" s="19" t="s">
        <v>11</v>
      </c>
      <c r="C698" s="21" t="s">
        <v>12</v>
      </c>
      <c r="D698" s="13" t="s">
        <v>13</v>
      </c>
      <c r="E698" s="14" t="s">
        <v>14</v>
      </c>
      <c r="F698" s="14" t="s">
        <v>14</v>
      </c>
      <c r="G698" s="440" t="s">
        <v>11</v>
      </c>
      <c r="H698" s="21" t="s">
        <v>12</v>
      </c>
      <c r="I698" s="13" t="s">
        <v>13</v>
      </c>
      <c r="J698" s="14" t="s">
        <v>14</v>
      </c>
      <c r="K698" s="14" t="s">
        <v>14</v>
      </c>
      <c r="L698" s="19" t="s">
        <v>11</v>
      </c>
      <c r="M698" s="21" t="s">
        <v>12</v>
      </c>
      <c r="N698" s="17" t="s">
        <v>13</v>
      </c>
      <c r="O698" s="14" t="s">
        <v>14</v>
      </c>
      <c r="P698" s="14" t="s">
        <v>14</v>
      </c>
    </row>
    <row r="699" spans="1:16" ht="11.25" x14ac:dyDescent="0.2">
      <c r="A699" s="22" t="s">
        <v>15</v>
      </c>
      <c r="B699" s="153">
        <v>71252</v>
      </c>
      <c r="C699" s="154">
        <v>8237</v>
      </c>
      <c r="D699" s="154">
        <v>3</v>
      </c>
      <c r="E699" s="155">
        <v>20612</v>
      </c>
      <c r="F699" s="163">
        <v>2197282081</v>
      </c>
      <c r="G699" s="153">
        <v>19603</v>
      </c>
      <c r="H699" s="154">
        <v>4548.8</v>
      </c>
      <c r="I699" s="154">
        <v>3</v>
      </c>
      <c r="J699" s="155">
        <v>23834</v>
      </c>
      <c r="K699" s="156">
        <v>808137984.34000003</v>
      </c>
      <c r="L699" s="165">
        <v>51649</v>
      </c>
      <c r="M699" s="154">
        <v>11898.5</v>
      </c>
      <c r="N699" s="154">
        <v>3</v>
      </c>
      <c r="O699" s="155">
        <v>19726</v>
      </c>
      <c r="P699" s="156">
        <v>1389144096.5599999</v>
      </c>
    </row>
    <row r="700" spans="1:16" ht="11.25" x14ac:dyDescent="0.2">
      <c r="A700" s="25" t="s">
        <v>16</v>
      </c>
      <c r="B700" s="157">
        <v>40585</v>
      </c>
      <c r="C700" s="100">
        <v>4691.8</v>
      </c>
      <c r="D700" s="100">
        <v>3</v>
      </c>
      <c r="E700" s="93">
        <v>24202</v>
      </c>
      <c r="F700" s="139">
        <v>1569550696</v>
      </c>
      <c r="G700" s="157">
        <v>19603</v>
      </c>
      <c r="H700" s="100">
        <v>4548.8</v>
      </c>
      <c r="I700" s="100">
        <v>3</v>
      </c>
      <c r="J700" s="93">
        <v>23834</v>
      </c>
      <c r="K700" s="158">
        <v>808137984.34000003</v>
      </c>
      <c r="L700" s="143">
        <v>20982</v>
      </c>
      <c r="M700" s="100">
        <v>4833.7</v>
      </c>
      <c r="N700" s="100">
        <v>3</v>
      </c>
      <c r="O700" s="93">
        <v>24492</v>
      </c>
      <c r="P700" s="158">
        <v>761412711.36000001</v>
      </c>
    </row>
    <row r="701" spans="1:16" ht="11.25" x14ac:dyDescent="0.2">
      <c r="A701" s="26"/>
      <c r="B701" s="27"/>
      <c r="C701" s="28"/>
      <c r="D701" s="28"/>
      <c r="E701" s="29"/>
      <c r="F701" s="29"/>
      <c r="G701" s="27"/>
      <c r="H701" s="28"/>
      <c r="I701" s="28"/>
      <c r="J701" s="29"/>
      <c r="K701" s="30"/>
      <c r="L701" s="29"/>
      <c r="M701" s="28"/>
      <c r="N701" s="31"/>
      <c r="O701" s="32"/>
      <c r="P701" s="33"/>
    </row>
    <row r="702" spans="1:16" ht="11.25" x14ac:dyDescent="0.15">
      <c r="A702" s="34" t="s">
        <v>17</v>
      </c>
      <c r="B702" s="157">
        <v>2648</v>
      </c>
      <c r="C702" s="100">
        <v>306.10000000000002</v>
      </c>
      <c r="D702" s="100">
        <v>4</v>
      </c>
      <c r="E702" s="93">
        <v>24946</v>
      </c>
      <c r="F702" s="139">
        <v>137322046</v>
      </c>
      <c r="G702" s="157">
        <v>1275</v>
      </c>
      <c r="H702" s="100">
        <v>295.89999999999998</v>
      </c>
      <c r="I702" s="100">
        <v>4</v>
      </c>
      <c r="J702" s="93">
        <v>26974</v>
      </c>
      <c r="K702" s="158">
        <v>69869325.299999997</v>
      </c>
      <c r="L702" s="143">
        <v>1373</v>
      </c>
      <c r="M702" s="100">
        <v>316.3</v>
      </c>
      <c r="N702" s="100">
        <v>3</v>
      </c>
      <c r="O702" s="93">
        <v>23230</v>
      </c>
      <c r="P702" s="158">
        <v>67452721</v>
      </c>
    </row>
    <row r="703" spans="1:16" ht="11.25" x14ac:dyDescent="0.2">
      <c r="A703" s="35" t="s">
        <v>18</v>
      </c>
      <c r="B703" s="157">
        <v>393</v>
      </c>
      <c r="C703" s="100">
        <v>45.4</v>
      </c>
      <c r="D703" s="100">
        <v>2</v>
      </c>
      <c r="E703" s="93">
        <v>18095</v>
      </c>
      <c r="F703" s="139">
        <v>9104973</v>
      </c>
      <c r="G703" s="157">
        <v>140</v>
      </c>
      <c r="H703" s="100">
        <v>32.5</v>
      </c>
      <c r="I703" s="100">
        <v>2</v>
      </c>
      <c r="J703" s="93">
        <v>17995</v>
      </c>
      <c r="K703" s="158">
        <v>3215709.35</v>
      </c>
      <c r="L703" s="143">
        <v>253</v>
      </c>
      <c r="M703" s="100">
        <v>58.3</v>
      </c>
      <c r="N703" s="100">
        <v>3</v>
      </c>
      <c r="O703" s="93">
        <v>18213</v>
      </c>
      <c r="P703" s="158">
        <v>5889264</v>
      </c>
    </row>
    <row r="704" spans="1:16" ht="11.25" x14ac:dyDescent="0.2">
      <c r="A704" s="36" t="s">
        <v>19</v>
      </c>
      <c r="B704" s="157">
        <v>1833</v>
      </c>
      <c r="C704" s="100">
        <v>211.9</v>
      </c>
      <c r="D704" s="100">
        <v>4</v>
      </c>
      <c r="E704" s="93">
        <v>27563</v>
      </c>
      <c r="F704" s="139">
        <v>109799890</v>
      </c>
      <c r="G704" s="157">
        <v>923</v>
      </c>
      <c r="H704" s="100">
        <v>214.2</v>
      </c>
      <c r="I704" s="100">
        <v>4</v>
      </c>
      <c r="J704" s="93">
        <v>29869</v>
      </c>
      <c r="K704" s="158">
        <v>55713522.25</v>
      </c>
      <c r="L704" s="143">
        <v>910</v>
      </c>
      <c r="M704" s="100">
        <v>209.6</v>
      </c>
      <c r="N704" s="100">
        <v>4</v>
      </c>
      <c r="O704" s="93">
        <v>25497</v>
      </c>
      <c r="P704" s="158">
        <v>54086368</v>
      </c>
    </row>
    <row r="705" spans="1:16" ht="11.25" x14ac:dyDescent="0.2">
      <c r="A705" s="36" t="s">
        <v>20</v>
      </c>
      <c r="B705" s="157">
        <v>75</v>
      </c>
      <c r="C705" s="100">
        <v>8.6999999999999993</v>
      </c>
      <c r="D705" s="100">
        <v>5</v>
      </c>
      <c r="E705" s="93">
        <v>42923</v>
      </c>
      <c r="F705" s="139">
        <v>6118122</v>
      </c>
      <c r="G705" s="157">
        <v>50</v>
      </c>
      <c r="H705" s="100">
        <v>11.6</v>
      </c>
      <c r="I705" s="100">
        <v>6.5</v>
      </c>
      <c r="J705" s="93">
        <v>51212</v>
      </c>
      <c r="K705" s="158">
        <v>4777604</v>
      </c>
      <c r="L705" s="143">
        <v>25</v>
      </c>
      <c r="M705" s="100">
        <v>5.8</v>
      </c>
      <c r="N705" s="100">
        <v>4</v>
      </c>
      <c r="O705" s="93">
        <v>31006</v>
      </c>
      <c r="P705" s="158">
        <v>1340518</v>
      </c>
    </row>
    <row r="706" spans="1:16" ht="11.25" x14ac:dyDescent="0.15">
      <c r="A706" s="34" t="s">
        <v>21</v>
      </c>
      <c r="B706" s="157">
        <v>1561</v>
      </c>
      <c r="C706" s="100">
        <v>180.5</v>
      </c>
      <c r="D706" s="100">
        <v>2</v>
      </c>
      <c r="E706" s="93">
        <v>42476</v>
      </c>
      <c r="F706" s="139">
        <v>96688692</v>
      </c>
      <c r="G706" s="157">
        <v>368</v>
      </c>
      <c r="H706" s="100">
        <v>85.4</v>
      </c>
      <c r="I706" s="100">
        <v>4</v>
      </c>
      <c r="J706" s="93">
        <v>61532</v>
      </c>
      <c r="K706" s="158">
        <v>32507749</v>
      </c>
      <c r="L706" s="143">
        <v>1193</v>
      </c>
      <c r="M706" s="100">
        <v>274.8</v>
      </c>
      <c r="N706" s="100">
        <v>2</v>
      </c>
      <c r="O706" s="93">
        <v>38903</v>
      </c>
      <c r="P706" s="158">
        <v>64180942.689999998</v>
      </c>
    </row>
    <row r="707" spans="1:16" ht="11.25" x14ac:dyDescent="0.2">
      <c r="A707" s="36" t="s">
        <v>22</v>
      </c>
      <c r="B707" s="157">
        <v>799</v>
      </c>
      <c r="C707" s="100">
        <v>92.4</v>
      </c>
      <c r="D707" s="100">
        <v>3</v>
      </c>
      <c r="E707" s="93">
        <v>52745</v>
      </c>
      <c r="F707" s="139">
        <v>63061095</v>
      </c>
      <c r="G707" s="157">
        <v>311</v>
      </c>
      <c r="H707" s="100">
        <v>72.2</v>
      </c>
      <c r="I707" s="100">
        <v>5</v>
      </c>
      <c r="J707" s="93">
        <v>61093</v>
      </c>
      <c r="K707" s="158">
        <v>27912109</v>
      </c>
      <c r="L707" s="143">
        <v>488</v>
      </c>
      <c r="M707" s="100">
        <v>112.4</v>
      </c>
      <c r="N707" s="100">
        <v>3</v>
      </c>
      <c r="O707" s="93">
        <v>49689</v>
      </c>
      <c r="P707" s="158">
        <v>35148986</v>
      </c>
    </row>
    <row r="708" spans="1:16" ht="11.25" x14ac:dyDescent="0.2">
      <c r="A708" s="37" t="s">
        <v>23</v>
      </c>
      <c r="B708" s="157">
        <v>57</v>
      </c>
      <c r="C708" s="100">
        <v>6.6</v>
      </c>
      <c r="D708" s="100">
        <v>4</v>
      </c>
      <c r="E708" s="93">
        <v>54992</v>
      </c>
      <c r="F708" s="139">
        <v>3421655</v>
      </c>
      <c r="G708" s="157">
        <v>36</v>
      </c>
      <c r="H708" s="100">
        <v>8.4</v>
      </c>
      <c r="I708" s="100">
        <v>4.5</v>
      </c>
      <c r="J708" s="93">
        <v>57278</v>
      </c>
      <c r="K708" s="158">
        <v>2187179</v>
      </c>
      <c r="L708" s="143">
        <v>21</v>
      </c>
      <c r="M708" s="444">
        <v>4.8</v>
      </c>
      <c r="N708" s="100">
        <v>3</v>
      </c>
      <c r="O708" s="93">
        <v>53433</v>
      </c>
      <c r="P708" s="158">
        <v>1234476</v>
      </c>
    </row>
    <row r="709" spans="1:16" ht="11.25" x14ac:dyDescent="0.2">
      <c r="A709" s="37" t="s">
        <v>24</v>
      </c>
      <c r="B709" s="157">
        <v>11</v>
      </c>
      <c r="C709" s="442">
        <v>1.3</v>
      </c>
      <c r="D709" s="100">
        <v>8</v>
      </c>
      <c r="E709" s="93">
        <v>64735</v>
      </c>
      <c r="F709" s="139">
        <v>696611</v>
      </c>
      <c r="G709" s="157" t="s">
        <v>1610</v>
      </c>
      <c r="H709" s="100" t="s">
        <v>1610</v>
      </c>
      <c r="I709" s="100" t="s">
        <v>1610</v>
      </c>
      <c r="J709" s="93" t="s">
        <v>1610</v>
      </c>
      <c r="K709" s="158" t="s">
        <v>1610</v>
      </c>
      <c r="L709" s="143" t="s">
        <v>1609</v>
      </c>
      <c r="M709" s="100" t="s">
        <v>1609</v>
      </c>
      <c r="N709" s="100" t="s">
        <v>1609</v>
      </c>
      <c r="O709" s="93" t="s">
        <v>1609</v>
      </c>
      <c r="P709" s="158" t="s">
        <v>1609</v>
      </c>
    </row>
    <row r="710" spans="1:16" ht="11.25" x14ac:dyDescent="0.2">
      <c r="A710" s="37" t="s">
        <v>25</v>
      </c>
      <c r="B710" s="157">
        <v>22</v>
      </c>
      <c r="C710" s="444">
        <v>2.5</v>
      </c>
      <c r="D710" s="100">
        <v>4.5</v>
      </c>
      <c r="E710" s="93">
        <v>45322</v>
      </c>
      <c r="F710" s="139">
        <v>1664236</v>
      </c>
      <c r="G710" s="157" t="s">
        <v>1609</v>
      </c>
      <c r="H710" s="100" t="s">
        <v>1609</v>
      </c>
      <c r="I710" s="100" t="s">
        <v>1609</v>
      </c>
      <c r="J710" s="93" t="s">
        <v>1609</v>
      </c>
      <c r="K710" s="158" t="s">
        <v>1609</v>
      </c>
      <c r="L710" s="143" t="s">
        <v>1610</v>
      </c>
      <c r="M710" s="100" t="s">
        <v>1610</v>
      </c>
      <c r="N710" s="100" t="s">
        <v>1610</v>
      </c>
      <c r="O710" s="93" t="s">
        <v>1610</v>
      </c>
      <c r="P710" s="158" t="s">
        <v>1610</v>
      </c>
    </row>
    <row r="711" spans="1:16" ht="11.25" x14ac:dyDescent="0.2">
      <c r="A711" s="37" t="s">
        <v>26</v>
      </c>
      <c r="B711" s="157" t="s">
        <v>1610</v>
      </c>
      <c r="C711" s="100" t="s">
        <v>1610</v>
      </c>
      <c r="D711" s="100" t="s">
        <v>1610</v>
      </c>
      <c r="E711" s="93" t="s">
        <v>1610</v>
      </c>
      <c r="F711" s="139" t="s">
        <v>1610</v>
      </c>
      <c r="G711" s="157" t="s">
        <v>1609</v>
      </c>
      <c r="H711" s="100" t="s">
        <v>1609</v>
      </c>
      <c r="I711" s="100" t="s">
        <v>1609</v>
      </c>
      <c r="J711" s="93" t="s">
        <v>1609</v>
      </c>
      <c r="K711" s="158" t="s">
        <v>1609</v>
      </c>
      <c r="L711" s="143">
        <v>140</v>
      </c>
      <c r="M711" s="100">
        <v>32.299999999999997</v>
      </c>
      <c r="N711" s="100">
        <v>2</v>
      </c>
      <c r="O711" s="93">
        <v>65341</v>
      </c>
      <c r="P711" s="158">
        <v>9553616</v>
      </c>
    </row>
    <row r="712" spans="1:16" ht="11.25" x14ac:dyDescent="0.2">
      <c r="A712" s="37" t="s">
        <v>27</v>
      </c>
      <c r="B712" s="157" t="s">
        <v>1609</v>
      </c>
      <c r="C712" s="100" t="s">
        <v>1609</v>
      </c>
      <c r="D712" s="100" t="s">
        <v>1609</v>
      </c>
      <c r="E712" s="93" t="s">
        <v>1609</v>
      </c>
      <c r="F712" s="139" t="s">
        <v>1609</v>
      </c>
      <c r="G712" s="157" t="s">
        <v>1609</v>
      </c>
      <c r="H712" s="100" t="s">
        <v>1609</v>
      </c>
      <c r="I712" s="100" t="s">
        <v>1609</v>
      </c>
      <c r="J712" s="93" t="s">
        <v>1609</v>
      </c>
      <c r="K712" s="158" t="s">
        <v>1609</v>
      </c>
      <c r="L712" s="143" t="s">
        <v>127</v>
      </c>
      <c r="M712" s="100" t="s">
        <v>127</v>
      </c>
      <c r="N712" s="100" t="s">
        <v>127</v>
      </c>
      <c r="O712" s="93" t="s">
        <v>127</v>
      </c>
      <c r="P712" s="158" t="s">
        <v>127</v>
      </c>
    </row>
    <row r="713" spans="1:16" ht="11.25" x14ac:dyDescent="0.2">
      <c r="A713" s="37" t="s">
        <v>105</v>
      </c>
      <c r="B713" s="157">
        <v>25</v>
      </c>
      <c r="C713" s="100">
        <v>2.9</v>
      </c>
      <c r="D713" s="100">
        <v>3</v>
      </c>
      <c r="E713" s="93">
        <v>50544</v>
      </c>
      <c r="F713" s="139">
        <v>1303482</v>
      </c>
      <c r="G713" s="157">
        <v>17</v>
      </c>
      <c r="H713" s="444">
        <v>3.9</v>
      </c>
      <c r="I713" s="100">
        <v>4</v>
      </c>
      <c r="J713" s="93">
        <v>57586</v>
      </c>
      <c r="K713" s="158">
        <v>985727</v>
      </c>
      <c r="L713" s="143">
        <v>8</v>
      </c>
      <c r="M713" s="442">
        <v>1.8</v>
      </c>
      <c r="N713" s="100">
        <v>3</v>
      </c>
      <c r="O713" s="93">
        <v>36236</v>
      </c>
      <c r="P713" s="158">
        <v>317755</v>
      </c>
    </row>
    <row r="714" spans="1:16" ht="11.25" x14ac:dyDescent="0.2">
      <c r="A714" s="37" t="s">
        <v>28</v>
      </c>
      <c r="B714" s="157">
        <v>7</v>
      </c>
      <c r="C714" s="442">
        <v>0.8</v>
      </c>
      <c r="D714" s="100">
        <v>5</v>
      </c>
      <c r="E714" s="93">
        <v>81300</v>
      </c>
      <c r="F714" s="139">
        <v>868487</v>
      </c>
      <c r="G714" s="157" t="s">
        <v>1609</v>
      </c>
      <c r="H714" s="100" t="s">
        <v>1609</v>
      </c>
      <c r="I714" s="100" t="s">
        <v>1609</v>
      </c>
      <c r="J714" s="93" t="s">
        <v>1609</v>
      </c>
      <c r="K714" s="158" t="s">
        <v>1609</v>
      </c>
      <c r="L714" s="143" t="s">
        <v>1609</v>
      </c>
      <c r="M714" s="100" t="s">
        <v>1609</v>
      </c>
      <c r="N714" s="100" t="s">
        <v>1609</v>
      </c>
      <c r="O714" s="93" t="s">
        <v>1609</v>
      </c>
      <c r="P714" s="158" t="s">
        <v>1609</v>
      </c>
    </row>
    <row r="715" spans="1:16" ht="11.25" x14ac:dyDescent="0.2">
      <c r="A715" s="37" t="s">
        <v>29</v>
      </c>
      <c r="B715" s="157">
        <v>90</v>
      </c>
      <c r="C715" s="100">
        <v>10.4</v>
      </c>
      <c r="D715" s="100">
        <v>3.5</v>
      </c>
      <c r="E715" s="93">
        <v>61330</v>
      </c>
      <c r="F715" s="139">
        <v>7221814</v>
      </c>
      <c r="G715" s="157">
        <v>38</v>
      </c>
      <c r="H715" s="100">
        <v>8.8000000000000007</v>
      </c>
      <c r="I715" s="100">
        <v>4</v>
      </c>
      <c r="J715" s="93">
        <v>75647</v>
      </c>
      <c r="K715" s="158">
        <v>3720696</v>
      </c>
      <c r="L715" s="143">
        <v>52</v>
      </c>
      <c r="M715" s="100">
        <v>12</v>
      </c>
      <c r="N715" s="100">
        <v>3</v>
      </c>
      <c r="O715" s="93">
        <v>51716</v>
      </c>
      <c r="P715" s="158">
        <v>3501118</v>
      </c>
    </row>
    <row r="716" spans="1:16" ht="11.25" x14ac:dyDescent="0.2">
      <c r="A716" s="37" t="s">
        <v>30</v>
      </c>
      <c r="B716" s="157">
        <v>61</v>
      </c>
      <c r="C716" s="100">
        <v>7.1</v>
      </c>
      <c r="D716" s="100">
        <v>4</v>
      </c>
      <c r="E716" s="93">
        <v>61375</v>
      </c>
      <c r="F716" s="139">
        <v>4969138</v>
      </c>
      <c r="G716" s="157">
        <v>28</v>
      </c>
      <c r="H716" s="100">
        <v>6.5</v>
      </c>
      <c r="I716" s="100">
        <v>3.5</v>
      </c>
      <c r="J716" s="93">
        <v>79355</v>
      </c>
      <c r="K716" s="158">
        <v>2603771</v>
      </c>
      <c r="L716" s="143">
        <v>33</v>
      </c>
      <c r="M716" s="100">
        <v>7.6</v>
      </c>
      <c r="N716" s="100">
        <v>4</v>
      </c>
      <c r="O716" s="93">
        <v>52740</v>
      </c>
      <c r="P716" s="158">
        <v>2365367</v>
      </c>
    </row>
    <row r="717" spans="1:16" ht="11.25" x14ac:dyDescent="0.2">
      <c r="A717" s="37" t="s">
        <v>1664</v>
      </c>
      <c r="B717" s="157">
        <v>24</v>
      </c>
      <c r="C717" s="444">
        <v>2.8</v>
      </c>
      <c r="D717" s="100">
        <v>7</v>
      </c>
      <c r="E717" s="93">
        <v>73684</v>
      </c>
      <c r="F717" s="139">
        <v>3135868</v>
      </c>
      <c r="G717" s="157">
        <v>15</v>
      </c>
      <c r="H717" s="444">
        <v>3.5</v>
      </c>
      <c r="I717" s="100">
        <v>6</v>
      </c>
      <c r="J717" s="93">
        <v>69179</v>
      </c>
      <c r="K717" s="158">
        <v>2197065</v>
      </c>
      <c r="L717" s="143">
        <v>9</v>
      </c>
      <c r="M717" s="442">
        <v>2.1</v>
      </c>
      <c r="N717" s="100">
        <v>8</v>
      </c>
      <c r="O717" s="93">
        <v>89248</v>
      </c>
      <c r="P717" s="158">
        <v>938803</v>
      </c>
    </row>
    <row r="718" spans="1:16" ht="11.25" x14ac:dyDescent="0.2">
      <c r="A718" s="37" t="s">
        <v>31</v>
      </c>
      <c r="B718" s="157">
        <v>51</v>
      </c>
      <c r="C718" s="100">
        <v>5.9</v>
      </c>
      <c r="D718" s="100">
        <v>21</v>
      </c>
      <c r="E718" s="93">
        <v>187485</v>
      </c>
      <c r="F718" s="139">
        <v>10299170</v>
      </c>
      <c r="G718" s="157">
        <v>28</v>
      </c>
      <c r="H718" s="100">
        <v>6.5</v>
      </c>
      <c r="I718" s="100">
        <v>8.5</v>
      </c>
      <c r="J718" s="93">
        <v>106037</v>
      </c>
      <c r="K718" s="158">
        <v>4210889</v>
      </c>
      <c r="L718" s="143">
        <v>23</v>
      </c>
      <c r="M718" s="444">
        <v>5.3</v>
      </c>
      <c r="N718" s="100">
        <v>25</v>
      </c>
      <c r="O718" s="93">
        <v>250905</v>
      </c>
      <c r="P718" s="158">
        <v>6088281</v>
      </c>
    </row>
    <row r="719" spans="1:16" ht="11.25" x14ac:dyDescent="0.2">
      <c r="A719" s="37" t="s">
        <v>32</v>
      </c>
      <c r="B719" s="157">
        <v>46</v>
      </c>
      <c r="C719" s="100">
        <v>5.3</v>
      </c>
      <c r="D719" s="100">
        <v>1.5</v>
      </c>
      <c r="E719" s="93">
        <v>52294</v>
      </c>
      <c r="F719" s="139">
        <v>2857559</v>
      </c>
      <c r="G719" s="157" t="s">
        <v>1616</v>
      </c>
      <c r="H719" s="100" t="s">
        <v>1616</v>
      </c>
      <c r="I719" s="100" t="s">
        <v>1616</v>
      </c>
      <c r="J719" s="93" t="s">
        <v>1616</v>
      </c>
      <c r="K719" s="158" t="s">
        <v>1616</v>
      </c>
      <c r="L719" s="143">
        <v>46</v>
      </c>
      <c r="M719" s="100">
        <v>10.6</v>
      </c>
      <c r="N719" s="100">
        <v>1.5</v>
      </c>
      <c r="O719" s="93">
        <v>52294</v>
      </c>
      <c r="P719" s="158">
        <v>2857559</v>
      </c>
    </row>
    <row r="720" spans="1:16" ht="11.25" x14ac:dyDescent="0.2">
      <c r="A720" s="36" t="s">
        <v>33</v>
      </c>
      <c r="B720" s="157">
        <v>678</v>
      </c>
      <c r="C720" s="100">
        <v>78.400000000000006</v>
      </c>
      <c r="D720" s="100">
        <v>2</v>
      </c>
      <c r="E720" s="93">
        <v>33185</v>
      </c>
      <c r="F720" s="139">
        <v>27754405</v>
      </c>
      <c r="G720" s="157">
        <v>44</v>
      </c>
      <c r="H720" s="100">
        <v>10.199999999999999</v>
      </c>
      <c r="I720" s="100">
        <v>3</v>
      </c>
      <c r="J720" s="93">
        <v>59031</v>
      </c>
      <c r="K720" s="158">
        <v>3210230</v>
      </c>
      <c r="L720" s="143">
        <v>634</v>
      </c>
      <c r="M720" s="100">
        <v>146.1</v>
      </c>
      <c r="N720" s="100">
        <v>2</v>
      </c>
      <c r="O720" s="93">
        <v>32281</v>
      </c>
      <c r="P720" s="158">
        <v>24544174.690000001</v>
      </c>
    </row>
    <row r="721" spans="1:16" ht="11.25" x14ac:dyDescent="0.15">
      <c r="A721" s="34" t="s">
        <v>34</v>
      </c>
      <c r="B721" s="157">
        <v>805</v>
      </c>
      <c r="C721" s="100">
        <v>93.1</v>
      </c>
      <c r="D721" s="100">
        <v>3</v>
      </c>
      <c r="E721" s="93">
        <v>21598</v>
      </c>
      <c r="F721" s="139">
        <v>25682851</v>
      </c>
      <c r="G721" s="157">
        <v>330</v>
      </c>
      <c r="H721" s="100">
        <v>76.599999999999994</v>
      </c>
      <c r="I721" s="100">
        <v>4</v>
      </c>
      <c r="J721" s="93">
        <v>21326</v>
      </c>
      <c r="K721" s="158">
        <v>11514935</v>
      </c>
      <c r="L721" s="143">
        <v>475</v>
      </c>
      <c r="M721" s="100">
        <v>109.4</v>
      </c>
      <c r="N721" s="100">
        <v>3</v>
      </c>
      <c r="O721" s="93">
        <v>21638</v>
      </c>
      <c r="P721" s="158">
        <v>14167916</v>
      </c>
    </row>
    <row r="722" spans="1:16" ht="11.25" x14ac:dyDescent="0.2">
      <c r="A722" s="36" t="s">
        <v>35</v>
      </c>
      <c r="B722" s="157">
        <v>674</v>
      </c>
      <c r="C722" s="100">
        <v>77.900000000000006</v>
      </c>
      <c r="D722" s="100">
        <v>3</v>
      </c>
      <c r="E722" s="93">
        <v>20284</v>
      </c>
      <c r="F722" s="139">
        <v>19654657</v>
      </c>
      <c r="G722" s="157">
        <v>264</v>
      </c>
      <c r="H722" s="100">
        <v>61.3</v>
      </c>
      <c r="I722" s="100">
        <v>4</v>
      </c>
      <c r="J722" s="93">
        <v>20231</v>
      </c>
      <c r="K722" s="158">
        <v>8150887</v>
      </c>
      <c r="L722" s="143">
        <v>410</v>
      </c>
      <c r="M722" s="100">
        <v>94.5</v>
      </c>
      <c r="N722" s="100">
        <v>3</v>
      </c>
      <c r="O722" s="93">
        <v>20350</v>
      </c>
      <c r="P722" s="158">
        <v>11503770</v>
      </c>
    </row>
    <row r="723" spans="1:16" ht="11.25" x14ac:dyDescent="0.15">
      <c r="A723" s="34" t="s">
        <v>36</v>
      </c>
      <c r="B723" s="157">
        <v>3130</v>
      </c>
      <c r="C723" s="100">
        <v>361.8</v>
      </c>
      <c r="D723" s="100">
        <v>2</v>
      </c>
      <c r="E723" s="93">
        <v>28540</v>
      </c>
      <c r="F723" s="139">
        <v>102963687</v>
      </c>
      <c r="G723" s="157">
        <v>1164</v>
      </c>
      <c r="H723" s="100">
        <v>270.10000000000002</v>
      </c>
      <c r="I723" s="100">
        <v>2</v>
      </c>
      <c r="J723" s="93">
        <v>23247</v>
      </c>
      <c r="K723" s="158">
        <v>36516432.5</v>
      </c>
      <c r="L723" s="143">
        <v>1966</v>
      </c>
      <c r="M723" s="100">
        <v>452.9</v>
      </c>
      <c r="N723" s="100">
        <v>2</v>
      </c>
      <c r="O723" s="93">
        <v>31376</v>
      </c>
      <c r="P723" s="158">
        <v>66447254.850000001</v>
      </c>
    </row>
    <row r="724" spans="1:16" ht="11.25" x14ac:dyDescent="0.2">
      <c r="A724" s="37" t="s">
        <v>37</v>
      </c>
      <c r="B724" s="157">
        <v>1316</v>
      </c>
      <c r="C724" s="100">
        <v>152.1</v>
      </c>
      <c r="D724" s="100">
        <v>3</v>
      </c>
      <c r="E724" s="93">
        <v>19978</v>
      </c>
      <c r="F724" s="139">
        <v>37601871</v>
      </c>
      <c r="G724" s="157">
        <v>765</v>
      </c>
      <c r="H724" s="100">
        <v>177.5</v>
      </c>
      <c r="I724" s="100">
        <v>3</v>
      </c>
      <c r="J724" s="93">
        <v>19996</v>
      </c>
      <c r="K724" s="158">
        <v>22114037</v>
      </c>
      <c r="L724" s="143">
        <v>551</v>
      </c>
      <c r="M724" s="100">
        <v>126.9</v>
      </c>
      <c r="N724" s="100">
        <v>3</v>
      </c>
      <c r="O724" s="93">
        <v>19816</v>
      </c>
      <c r="P724" s="158">
        <v>15487834</v>
      </c>
    </row>
    <row r="725" spans="1:16" ht="11.25" x14ac:dyDescent="0.2">
      <c r="A725" s="37" t="s">
        <v>38</v>
      </c>
      <c r="B725" s="157">
        <v>1238</v>
      </c>
      <c r="C725" s="100">
        <v>143.1</v>
      </c>
      <c r="D725" s="100">
        <v>2</v>
      </c>
      <c r="E725" s="93">
        <v>36302</v>
      </c>
      <c r="F725" s="139">
        <v>47690519</v>
      </c>
      <c r="G725" s="157">
        <v>189</v>
      </c>
      <c r="H725" s="100">
        <v>43.9</v>
      </c>
      <c r="I725" s="100">
        <v>2</v>
      </c>
      <c r="J725" s="93">
        <v>38085</v>
      </c>
      <c r="K725" s="158">
        <v>7720854</v>
      </c>
      <c r="L725" s="143">
        <v>1049</v>
      </c>
      <c r="M725" s="100">
        <v>241.7</v>
      </c>
      <c r="N725" s="100">
        <v>2</v>
      </c>
      <c r="O725" s="93">
        <v>36121</v>
      </c>
      <c r="P725" s="158">
        <v>39969665</v>
      </c>
    </row>
    <row r="726" spans="1:16" ht="11.25" x14ac:dyDescent="0.2">
      <c r="A726" s="37" t="s">
        <v>39</v>
      </c>
      <c r="B726" s="157">
        <v>65</v>
      </c>
      <c r="C726" s="100">
        <v>7.5</v>
      </c>
      <c r="D726" s="100">
        <v>2</v>
      </c>
      <c r="E726" s="93">
        <v>14340</v>
      </c>
      <c r="F726" s="139">
        <v>1210813</v>
      </c>
      <c r="G726" s="157">
        <v>21</v>
      </c>
      <c r="H726" s="444">
        <v>4.9000000000000004</v>
      </c>
      <c r="I726" s="100">
        <v>1</v>
      </c>
      <c r="J726" s="93">
        <v>13803</v>
      </c>
      <c r="K726" s="158">
        <v>372448</v>
      </c>
      <c r="L726" s="143">
        <v>44</v>
      </c>
      <c r="M726" s="100">
        <v>10.1</v>
      </c>
      <c r="N726" s="100">
        <v>2</v>
      </c>
      <c r="O726" s="93">
        <v>15736</v>
      </c>
      <c r="P726" s="158">
        <v>838365</v>
      </c>
    </row>
    <row r="727" spans="1:16" ht="11.25" x14ac:dyDescent="0.15">
      <c r="A727" s="34" t="s">
        <v>40</v>
      </c>
      <c r="B727" s="157">
        <v>10035</v>
      </c>
      <c r="C727" s="100">
        <v>1160.0999999999999</v>
      </c>
      <c r="D727" s="100">
        <v>5</v>
      </c>
      <c r="E727" s="93">
        <v>19280</v>
      </c>
      <c r="F727" s="139">
        <v>273453050</v>
      </c>
      <c r="G727" s="157">
        <v>5689</v>
      </c>
      <c r="H727" s="100">
        <v>1320.1</v>
      </c>
      <c r="I727" s="100">
        <v>5</v>
      </c>
      <c r="J727" s="93">
        <v>19555</v>
      </c>
      <c r="K727" s="158">
        <v>160028378.59999999</v>
      </c>
      <c r="L727" s="143">
        <v>4346</v>
      </c>
      <c r="M727" s="100">
        <v>1001.2</v>
      </c>
      <c r="N727" s="100">
        <v>6</v>
      </c>
      <c r="O727" s="93">
        <v>18940</v>
      </c>
      <c r="P727" s="158">
        <v>113424671.59999999</v>
      </c>
    </row>
    <row r="728" spans="1:16" ht="11.25" x14ac:dyDescent="0.2">
      <c r="A728" s="37" t="s">
        <v>41</v>
      </c>
      <c r="B728" s="157">
        <v>1984</v>
      </c>
      <c r="C728" s="100">
        <v>229.4</v>
      </c>
      <c r="D728" s="100">
        <v>4</v>
      </c>
      <c r="E728" s="93">
        <v>18613</v>
      </c>
      <c r="F728" s="139">
        <v>49308909</v>
      </c>
      <c r="G728" s="157">
        <v>1403</v>
      </c>
      <c r="H728" s="100">
        <v>325.60000000000002</v>
      </c>
      <c r="I728" s="100">
        <v>4</v>
      </c>
      <c r="J728" s="93">
        <v>18501</v>
      </c>
      <c r="K728" s="158">
        <v>36058197.149999999</v>
      </c>
      <c r="L728" s="143">
        <v>581</v>
      </c>
      <c r="M728" s="100">
        <v>133.80000000000001</v>
      </c>
      <c r="N728" s="100">
        <v>4</v>
      </c>
      <c r="O728" s="93">
        <v>18977</v>
      </c>
      <c r="P728" s="158">
        <v>13250711.6</v>
      </c>
    </row>
    <row r="729" spans="1:16" ht="11.25" x14ac:dyDescent="0.2">
      <c r="A729" s="37" t="s">
        <v>42</v>
      </c>
      <c r="B729" s="157">
        <v>1551</v>
      </c>
      <c r="C729" s="100">
        <v>179.3</v>
      </c>
      <c r="D729" s="100">
        <v>4</v>
      </c>
      <c r="E729" s="93">
        <v>18883</v>
      </c>
      <c r="F729" s="139">
        <v>39517588</v>
      </c>
      <c r="G729" s="157">
        <v>1118</v>
      </c>
      <c r="H729" s="100">
        <v>259.39999999999998</v>
      </c>
      <c r="I729" s="100">
        <v>3</v>
      </c>
      <c r="J729" s="93">
        <v>18723</v>
      </c>
      <c r="K729" s="158">
        <v>29612150.149999999</v>
      </c>
      <c r="L729" s="143">
        <v>433</v>
      </c>
      <c r="M729" s="100">
        <v>99.8</v>
      </c>
      <c r="N729" s="100">
        <v>4</v>
      </c>
      <c r="O729" s="93">
        <v>19099</v>
      </c>
      <c r="P729" s="158">
        <v>9905438</v>
      </c>
    </row>
    <row r="730" spans="1:16" ht="11.25" x14ac:dyDescent="0.2">
      <c r="A730" s="37" t="s">
        <v>43</v>
      </c>
      <c r="B730" s="157">
        <v>632</v>
      </c>
      <c r="C730" s="100">
        <v>73.099999999999994</v>
      </c>
      <c r="D730" s="100">
        <v>4</v>
      </c>
      <c r="E730" s="93">
        <v>16655</v>
      </c>
      <c r="F730" s="139">
        <v>14000090</v>
      </c>
      <c r="G730" s="157">
        <v>406</v>
      </c>
      <c r="H730" s="100">
        <v>94.2</v>
      </c>
      <c r="I730" s="100">
        <v>4</v>
      </c>
      <c r="J730" s="93">
        <v>15615</v>
      </c>
      <c r="K730" s="158">
        <v>8434999.4499999993</v>
      </c>
      <c r="L730" s="143">
        <v>226</v>
      </c>
      <c r="M730" s="100">
        <v>52.1</v>
      </c>
      <c r="N730" s="100">
        <v>4</v>
      </c>
      <c r="O730" s="93">
        <v>18557</v>
      </c>
      <c r="P730" s="158">
        <v>5565091</v>
      </c>
    </row>
    <row r="731" spans="1:16" ht="11.25" x14ac:dyDescent="0.2">
      <c r="A731" s="37" t="s">
        <v>44</v>
      </c>
      <c r="B731" s="157">
        <v>2157</v>
      </c>
      <c r="C731" s="100">
        <v>249.4</v>
      </c>
      <c r="D731" s="100">
        <v>8</v>
      </c>
      <c r="E731" s="93">
        <v>26728</v>
      </c>
      <c r="F731" s="139">
        <v>84487080</v>
      </c>
      <c r="G731" s="157">
        <v>1426</v>
      </c>
      <c r="H731" s="100">
        <v>330.9</v>
      </c>
      <c r="I731" s="100">
        <v>8</v>
      </c>
      <c r="J731" s="93">
        <v>27404</v>
      </c>
      <c r="K731" s="158">
        <v>57368725</v>
      </c>
      <c r="L731" s="143">
        <v>731</v>
      </c>
      <c r="M731" s="100">
        <v>168.4</v>
      </c>
      <c r="N731" s="100">
        <v>8</v>
      </c>
      <c r="O731" s="93">
        <v>24922</v>
      </c>
      <c r="P731" s="158">
        <v>27118355</v>
      </c>
    </row>
    <row r="732" spans="1:16" ht="11.25" x14ac:dyDescent="0.2">
      <c r="A732" s="37" t="s">
        <v>45</v>
      </c>
      <c r="B732" s="157">
        <v>4772</v>
      </c>
      <c r="C732" s="100">
        <v>551.70000000000005</v>
      </c>
      <c r="D732" s="100">
        <v>6</v>
      </c>
      <c r="E732" s="93">
        <v>17652</v>
      </c>
      <c r="F732" s="139">
        <v>114659529</v>
      </c>
      <c r="G732" s="157">
        <v>2254</v>
      </c>
      <c r="H732" s="100">
        <v>523</v>
      </c>
      <c r="I732" s="100">
        <v>6</v>
      </c>
      <c r="J732" s="93">
        <v>17739</v>
      </c>
      <c r="K732" s="158">
        <v>54152001</v>
      </c>
      <c r="L732" s="143">
        <v>2518</v>
      </c>
      <c r="M732" s="100">
        <v>580.1</v>
      </c>
      <c r="N732" s="100">
        <v>6</v>
      </c>
      <c r="O732" s="93">
        <v>17572</v>
      </c>
      <c r="P732" s="158">
        <v>60507528</v>
      </c>
    </row>
    <row r="733" spans="1:16" ht="11.25" x14ac:dyDescent="0.2">
      <c r="A733" s="38" t="s">
        <v>46</v>
      </c>
      <c r="B733" s="157">
        <v>1861</v>
      </c>
      <c r="C733" s="100">
        <v>215.1</v>
      </c>
      <c r="D733" s="100">
        <v>6</v>
      </c>
      <c r="E733" s="93">
        <v>19161</v>
      </c>
      <c r="F733" s="139">
        <v>48891298</v>
      </c>
      <c r="G733" s="157">
        <v>834</v>
      </c>
      <c r="H733" s="100">
        <v>193.5</v>
      </c>
      <c r="I733" s="100">
        <v>6</v>
      </c>
      <c r="J733" s="93">
        <v>19521</v>
      </c>
      <c r="K733" s="158">
        <v>22307137</v>
      </c>
      <c r="L733" s="143">
        <v>1027</v>
      </c>
      <c r="M733" s="100">
        <v>236.6</v>
      </c>
      <c r="N733" s="100">
        <v>6</v>
      </c>
      <c r="O733" s="93">
        <v>18623</v>
      </c>
      <c r="P733" s="158">
        <v>26584161</v>
      </c>
    </row>
    <row r="734" spans="1:16" ht="11.25" x14ac:dyDescent="0.2">
      <c r="A734" s="38" t="s">
        <v>47</v>
      </c>
      <c r="B734" s="157">
        <v>2548</v>
      </c>
      <c r="C734" s="100">
        <v>294.60000000000002</v>
      </c>
      <c r="D734" s="100">
        <v>5</v>
      </c>
      <c r="E734" s="93">
        <v>16552</v>
      </c>
      <c r="F734" s="139">
        <v>55332208</v>
      </c>
      <c r="G734" s="157">
        <v>1220</v>
      </c>
      <c r="H734" s="100">
        <v>283.10000000000002</v>
      </c>
      <c r="I734" s="100">
        <v>5</v>
      </c>
      <c r="J734" s="93">
        <v>16475</v>
      </c>
      <c r="K734" s="158">
        <v>26250693</v>
      </c>
      <c r="L734" s="143">
        <v>1328</v>
      </c>
      <c r="M734" s="100">
        <v>305.89999999999998</v>
      </c>
      <c r="N734" s="100">
        <v>5</v>
      </c>
      <c r="O734" s="447">
        <v>16612</v>
      </c>
      <c r="P734" s="158">
        <v>29081515</v>
      </c>
    </row>
    <row r="735" spans="1:16" ht="11.25" x14ac:dyDescent="0.2">
      <c r="A735" s="40" t="s">
        <v>1651</v>
      </c>
      <c r="B735" s="159">
        <v>325</v>
      </c>
      <c r="C735" s="160">
        <v>37.6</v>
      </c>
      <c r="D735" s="160">
        <v>4</v>
      </c>
      <c r="E735" s="161">
        <v>16151</v>
      </c>
      <c r="F735" s="164">
        <v>6499146</v>
      </c>
      <c r="G735" s="159">
        <v>139</v>
      </c>
      <c r="H735" s="160">
        <v>32.299999999999997</v>
      </c>
      <c r="I735" s="160">
        <v>4</v>
      </c>
      <c r="J735" s="161">
        <v>13960</v>
      </c>
      <c r="K735" s="162">
        <v>2592237</v>
      </c>
      <c r="L735" s="166">
        <v>186</v>
      </c>
      <c r="M735" s="160">
        <v>42.8</v>
      </c>
      <c r="N735" s="160">
        <v>3</v>
      </c>
      <c r="O735" s="161">
        <v>16600</v>
      </c>
      <c r="P735" s="162">
        <v>3906909</v>
      </c>
    </row>
    <row r="736" spans="1:16" ht="11.25" customHeight="1" x14ac:dyDescent="0.15"/>
    <row r="737" ht="11.25" customHeight="1" x14ac:dyDescent="0.15"/>
    <row r="738" ht="11.25" customHeight="1" x14ac:dyDescent="0.15"/>
    <row r="739" ht="11.25" customHeight="1" x14ac:dyDescent="0.15"/>
    <row r="740" ht="11.25" customHeight="1" x14ac:dyDescent="0.15"/>
    <row r="741" ht="11.25" customHeight="1" x14ac:dyDescent="0.15"/>
    <row r="742" ht="11.25" customHeight="1" x14ac:dyDescent="0.15"/>
    <row r="743" ht="11.25" customHeight="1" x14ac:dyDescent="0.15"/>
    <row r="744" ht="11.25" customHeight="1" x14ac:dyDescent="0.15"/>
    <row r="745" ht="11.25" customHeight="1" x14ac:dyDescent="0.15"/>
    <row r="746" ht="11.25" customHeight="1" x14ac:dyDescent="0.15"/>
    <row r="747" ht="11.25" customHeight="1" x14ac:dyDescent="0.15"/>
    <row r="748" ht="11.25" customHeight="1" x14ac:dyDescent="0.15"/>
    <row r="749" ht="11.25" customHeight="1" x14ac:dyDescent="0.15"/>
    <row r="750" ht="11.25" customHeight="1" x14ac:dyDescent="0.15"/>
    <row r="751" ht="11.25" customHeight="1" x14ac:dyDescent="0.15"/>
    <row r="752" ht="11.25" customHeight="1" x14ac:dyDescent="0.15"/>
    <row r="753" spans="1:16" ht="11.25" customHeight="1" x14ac:dyDescent="0.15"/>
    <row r="754" spans="1:16" ht="11.25" customHeight="1" x14ac:dyDescent="0.15"/>
    <row r="755" spans="1:16" ht="11.25" x14ac:dyDescent="0.2">
      <c r="A755" s="46" t="s">
        <v>120</v>
      </c>
      <c r="B755" s="559" t="s">
        <v>2</v>
      </c>
      <c r="C755" s="560"/>
      <c r="D755" s="560"/>
      <c r="E755" s="560"/>
      <c r="F755" s="561"/>
      <c r="G755" s="559" t="s">
        <v>3</v>
      </c>
      <c r="H755" s="560"/>
      <c r="I755" s="560"/>
      <c r="J755" s="560"/>
      <c r="K755" s="561"/>
      <c r="L755" s="559" t="s">
        <v>4</v>
      </c>
      <c r="M755" s="560"/>
      <c r="N755" s="560"/>
      <c r="O755" s="560"/>
      <c r="P755" s="561"/>
    </row>
    <row r="756" spans="1:16" ht="11.25" x14ac:dyDescent="0.2">
      <c r="A756" s="10"/>
      <c r="B756" s="11"/>
      <c r="C756" s="12"/>
      <c r="D756" s="17" t="s">
        <v>5</v>
      </c>
      <c r="E756" s="14" t="s">
        <v>5</v>
      </c>
      <c r="F756" s="15" t="s">
        <v>6</v>
      </c>
      <c r="G756" s="11"/>
      <c r="H756" s="12"/>
      <c r="I756" s="17" t="s">
        <v>5</v>
      </c>
      <c r="J756" s="14" t="s">
        <v>5</v>
      </c>
      <c r="K756" s="15" t="s">
        <v>6</v>
      </c>
      <c r="L756" s="11"/>
      <c r="M756" s="12"/>
      <c r="N756" s="17" t="s">
        <v>5</v>
      </c>
      <c r="O756" s="14" t="s">
        <v>5</v>
      </c>
      <c r="P756" s="15" t="s">
        <v>6</v>
      </c>
    </row>
    <row r="757" spans="1:16" ht="11.25" x14ac:dyDescent="0.2">
      <c r="A757" s="10"/>
      <c r="B757" s="557" t="s">
        <v>7</v>
      </c>
      <c r="C757" s="558"/>
      <c r="D757" s="17" t="s">
        <v>8</v>
      </c>
      <c r="E757" s="14" t="s">
        <v>9</v>
      </c>
      <c r="F757" s="15" t="s">
        <v>9</v>
      </c>
      <c r="G757" s="557" t="s">
        <v>7</v>
      </c>
      <c r="H757" s="558"/>
      <c r="I757" s="17" t="s">
        <v>8</v>
      </c>
      <c r="J757" s="14" t="s">
        <v>9</v>
      </c>
      <c r="K757" s="15" t="s">
        <v>9</v>
      </c>
      <c r="L757" s="557" t="s">
        <v>7</v>
      </c>
      <c r="M757" s="558"/>
      <c r="N757" s="17" t="s">
        <v>8</v>
      </c>
      <c r="O757" s="14" t="s">
        <v>9</v>
      </c>
      <c r="P757" s="15" t="s">
        <v>9</v>
      </c>
    </row>
    <row r="758" spans="1:16" ht="11.25" x14ac:dyDescent="0.2">
      <c r="A758" s="18" t="s">
        <v>10</v>
      </c>
      <c r="B758" s="47" t="s">
        <v>11</v>
      </c>
      <c r="C758" s="20" t="s">
        <v>12</v>
      </c>
      <c r="D758" s="48" t="s">
        <v>13</v>
      </c>
      <c r="E758" s="49" t="s">
        <v>14</v>
      </c>
      <c r="F758" s="49" t="s">
        <v>14</v>
      </c>
      <c r="G758" s="438" t="s">
        <v>11</v>
      </c>
      <c r="H758" s="20" t="s">
        <v>12</v>
      </c>
      <c r="I758" s="48" t="s">
        <v>13</v>
      </c>
      <c r="J758" s="49" t="s">
        <v>14</v>
      </c>
      <c r="K758" s="49" t="s">
        <v>14</v>
      </c>
      <c r="L758" s="47" t="s">
        <v>11</v>
      </c>
      <c r="M758" s="20" t="s">
        <v>12</v>
      </c>
      <c r="N758" s="50" t="s">
        <v>13</v>
      </c>
      <c r="O758" s="49" t="s">
        <v>14</v>
      </c>
      <c r="P758" s="49" t="s">
        <v>14</v>
      </c>
    </row>
    <row r="759" spans="1:16" ht="11.25" x14ac:dyDescent="0.15">
      <c r="A759" s="51" t="s">
        <v>49</v>
      </c>
      <c r="B759" s="153">
        <v>1283</v>
      </c>
      <c r="C759" s="154">
        <v>148.30000000000001</v>
      </c>
      <c r="D759" s="154">
        <v>3</v>
      </c>
      <c r="E759" s="155">
        <v>25213</v>
      </c>
      <c r="F759" s="163">
        <v>52929378</v>
      </c>
      <c r="G759" s="153">
        <v>517</v>
      </c>
      <c r="H759" s="154">
        <v>120</v>
      </c>
      <c r="I759" s="154">
        <v>3</v>
      </c>
      <c r="J759" s="155">
        <v>25228</v>
      </c>
      <c r="K759" s="156">
        <v>24945457</v>
      </c>
      <c r="L759" s="165">
        <v>766</v>
      </c>
      <c r="M759" s="154">
        <v>176.5</v>
      </c>
      <c r="N759" s="154">
        <v>3</v>
      </c>
      <c r="O759" s="155">
        <v>25131</v>
      </c>
      <c r="P759" s="156">
        <v>27983921.25</v>
      </c>
    </row>
    <row r="760" spans="1:16" ht="11.25" x14ac:dyDescent="0.2">
      <c r="A760" s="52" t="s">
        <v>50</v>
      </c>
      <c r="B760" s="157">
        <v>41</v>
      </c>
      <c r="C760" s="100">
        <v>4.7</v>
      </c>
      <c r="D760" s="100">
        <v>4</v>
      </c>
      <c r="E760" s="93">
        <v>25301</v>
      </c>
      <c r="F760" s="139">
        <v>1379634</v>
      </c>
      <c r="G760" s="157">
        <v>19</v>
      </c>
      <c r="H760" s="444">
        <v>4.4000000000000004</v>
      </c>
      <c r="I760" s="100">
        <v>4</v>
      </c>
      <c r="J760" s="93">
        <v>27442</v>
      </c>
      <c r="K760" s="445">
        <v>809669</v>
      </c>
      <c r="L760" s="143">
        <v>22</v>
      </c>
      <c r="M760" s="444">
        <v>5.0999999999999996</v>
      </c>
      <c r="N760" s="100">
        <v>3.5</v>
      </c>
      <c r="O760" s="93">
        <v>21295</v>
      </c>
      <c r="P760" s="158">
        <v>569965</v>
      </c>
    </row>
    <row r="761" spans="1:16" ht="11.25" x14ac:dyDescent="0.2">
      <c r="A761" s="52" t="s">
        <v>51</v>
      </c>
      <c r="B761" s="157" t="s">
        <v>1616</v>
      </c>
      <c r="C761" s="100" t="s">
        <v>1616</v>
      </c>
      <c r="D761" s="100" t="s">
        <v>1616</v>
      </c>
      <c r="E761" s="93" t="s">
        <v>1616</v>
      </c>
      <c r="F761" s="139" t="s">
        <v>1616</v>
      </c>
      <c r="G761" s="157" t="s">
        <v>1616</v>
      </c>
      <c r="H761" s="100" t="s">
        <v>1616</v>
      </c>
      <c r="I761" s="100" t="s">
        <v>1616</v>
      </c>
      <c r="J761" s="93" t="s">
        <v>1616</v>
      </c>
      <c r="K761" s="158" t="s">
        <v>1616</v>
      </c>
      <c r="L761" s="143" t="s">
        <v>1616</v>
      </c>
      <c r="M761" s="100" t="s">
        <v>1616</v>
      </c>
      <c r="N761" s="100" t="s">
        <v>1616</v>
      </c>
      <c r="O761" s="93" t="s">
        <v>1616</v>
      </c>
      <c r="P761" s="158" t="s">
        <v>1616</v>
      </c>
    </row>
    <row r="762" spans="1:16" ht="11.25" x14ac:dyDescent="0.15">
      <c r="A762" s="53" t="s">
        <v>52</v>
      </c>
      <c r="B762" s="157">
        <v>55</v>
      </c>
      <c r="C762" s="100">
        <v>6.4</v>
      </c>
      <c r="D762" s="100">
        <v>3</v>
      </c>
      <c r="E762" s="93">
        <v>25154</v>
      </c>
      <c r="F762" s="139">
        <v>1872136</v>
      </c>
      <c r="G762" s="157">
        <v>20</v>
      </c>
      <c r="H762" s="444">
        <v>4.5999999999999996</v>
      </c>
      <c r="I762" s="100">
        <v>3</v>
      </c>
      <c r="J762" s="93">
        <v>27439</v>
      </c>
      <c r="K762" s="158">
        <v>857712</v>
      </c>
      <c r="L762" s="143">
        <v>35</v>
      </c>
      <c r="M762" s="100">
        <v>8.1</v>
      </c>
      <c r="N762" s="100">
        <v>2</v>
      </c>
      <c r="O762" s="93">
        <v>24197</v>
      </c>
      <c r="P762" s="158">
        <v>1014424</v>
      </c>
    </row>
    <row r="763" spans="1:16" ht="11.25" x14ac:dyDescent="0.15">
      <c r="A763" s="53" t="s">
        <v>53</v>
      </c>
      <c r="B763" s="157">
        <v>61</v>
      </c>
      <c r="C763" s="100">
        <v>7.1</v>
      </c>
      <c r="D763" s="100">
        <v>2</v>
      </c>
      <c r="E763" s="93">
        <v>22861</v>
      </c>
      <c r="F763" s="139">
        <v>1431772</v>
      </c>
      <c r="G763" s="157">
        <v>28</v>
      </c>
      <c r="H763" s="100">
        <v>6.5</v>
      </c>
      <c r="I763" s="100">
        <v>2</v>
      </c>
      <c r="J763" s="93">
        <v>21570</v>
      </c>
      <c r="K763" s="158">
        <v>603830</v>
      </c>
      <c r="L763" s="143">
        <v>33</v>
      </c>
      <c r="M763" s="100">
        <v>7.6</v>
      </c>
      <c r="N763" s="100">
        <v>3</v>
      </c>
      <c r="O763" s="93">
        <v>24778</v>
      </c>
      <c r="P763" s="158">
        <v>827942</v>
      </c>
    </row>
    <row r="764" spans="1:16" ht="11.25" x14ac:dyDescent="0.2">
      <c r="A764" s="54" t="s">
        <v>54</v>
      </c>
      <c r="B764" s="157">
        <v>2420</v>
      </c>
      <c r="C764" s="100">
        <v>279.8</v>
      </c>
      <c r="D764" s="100">
        <v>3</v>
      </c>
      <c r="E764" s="93">
        <v>33327</v>
      </c>
      <c r="F764" s="139">
        <v>149134003</v>
      </c>
      <c r="G764" s="157">
        <v>1355</v>
      </c>
      <c r="H764" s="100">
        <v>314.39999999999998</v>
      </c>
      <c r="I764" s="100">
        <v>3</v>
      </c>
      <c r="J764" s="93">
        <v>33722</v>
      </c>
      <c r="K764" s="158">
        <v>84385815</v>
      </c>
      <c r="L764" s="143">
        <v>1065</v>
      </c>
      <c r="M764" s="100">
        <v>245.3</v>
      </c>
      <c r="N764" s="100">
        <v>3</v>
      </c>
      <c r="O764" s="93">
        <v>32930</v>
      </c>
      <c r="P764" s="158">
        <v>64748188</v>
      </c>
    </row>
    <row r="765" spans="1:16" ht="11.25" x14ac:dyDescent="0.2">
      <c r="A765" s="54" t="s">
        <v>55</v>
      </c>
      <c r="B765" s="157">
        <v>2141</v>
      </c>
      <c r="C765" s="100">
        <v>247.5</v>
      </c>
      <c r="D765" s="100">
        <v>3</v>
      </c>
      <c r="E765" s="93">
        <v>35332</v>
      </c>
      <c r="F765" s="139">
        <v>136474218</v>
      </c>
      <c r="G765" s="157">
        <v>1223</v>
      </c>
      <c r="H765" s="100">
        <v>283.8</v>
      </c>
      <c r="I765" s="100">
        <v>3</v>
      </c>
      <c r="J765" s="93">
        <v>35787</v>
      </c>
      <c r="K765" s="158">
        <v>78584037</v>
      </c>
      <c r="L765" s="143">
        <v>918</v>
      </c>
      <c r="M765" s="100">
        <v>211.5</v>
      </c>
      <c r="N765" s="100">
        <v>3</v>
      </c>
      <c r="O765" s="93">
        <v>34512</v>
      </c>
      <c r="P765" s="158">
        <v>57890181</v>
      </c>
    </row>
    <row r="766" spans="1:16" ht="11.25" x14ac:dyDescent="0.15">
      <c r="A766" s="53" t="s">
        <v>56</v>
      </c>
      <c r="B766" s="157">
        <v>1440</v>
      </c>
      <c r="C766" s="100">
        <v>166.5</v>
      </c>
      <c r="D766" s="100">
        <v>3</v>
      </c>
      <c r="E766" s="93">
        <v>34703</v>
      </c>
      <c r="F766" s="139">
        <v>85801971</v>
      </c>
      <c r="G766" s="157">
        <v>857</v>
      </c>
      <c r="H766" s="100">
        <v>198.9</v>
      </c>
      <c r="I766" s="100">
        <v>3</v>
      </c>
      <c r="J766" s="93">
        <v>35706</v>
      </c>
      <c r="K766" s="158">
        <v>52657271</v>
      </c>
      <c r="L766" s="143">
        <v>583</v>
      </c>
      <c r="M766" s="100">
        <v>134.30000000000001</v>
      </c>
      <c r="N766" s="100">
        <v>3</v>
      </c>
      <c r="O766" s="93">
        <v>33648</v>
      </c>
      <c r="P766" s="158">
        <v>33144700</v>
      </c>
    </row>
    <row r="767" spans="1:16" ht="11.25" x14ac:dyDescent="0.2">
      <c r="A767" s="52" t="s">
        <v>113</v>
      </c>
      <c r="B767" s="157">
        <v>96</v>
      </c>
      <c r="C767" s="100">
        <v>11.1</v>
      </c>
      <c r="D767" s="100">
        <v>4</v>
      </c>
      <c r="E767" s="93">
        <v>34139</v>
      </c>
      <c r="F767" s="139">
        <v>7205786</v>
      </c>
      <c r="G767" s="157">
        <v>64</v>
      </c>
      <c r="H767" s="100">
        <v>14.9</v>
      </c>
      <c r="I767" s="100">
        <v>4</v>
      </c>
      <c r="J767" s="93">
        <v>34584</v>
      </c>
      <c r="K767" s="158">
        <v>5986128</v>
      </c>
      <c r="L767" s="143">
        <v>32</v>
      </c>
      <c r="M767" s="100">
        <v>7.4</v>
      </c>
      <c r="N767" s="100">
        <v>4</v>
      </c>
      <c r="O767" s="93">
        <v>32978</v>
      </c>
      <c r="P767" s="158">
        <v>1219658</v>
      </c>
    </row>
    <row r="768" spans="1:16" ht="11.25" x14ac:dyDescent="0.2">
      <c r="A768" s="52" t="s">
        <v>57</v>
      </c>
      <c r="B768" s="157">
        <v>358</v>
      </c>
      <c r="C768" s="100">
        <v>41.4</v>
      </c>
      <c r="D768" s="100">
        <v>2</v>
      </c>
      <c r="E768" s="93">
        <v>59491</v>
      </c>
      <c r="F768" s="139">
        <v>23979966</v>
      </c>
      <c r="G768" s="157">
        <v>242</v>
      </c>
      <c r="H768" s="100">
        <v>56.2</v>
      </c>
      <c r="I768" s="100">
        <v>2</v>
      </c>
      <c r="J768" s="93">
        <v>65277</v>
      </c>
      <c r="K768" s="158">
        <v>17529445</v>
      </c>
      <c r="L768" s="143">
        <v>116</v>
      </c>
      <c r="M768" s="100">
        <v>26.7</v>
      </c>
      <c r="N768" s="100">
        <v>2</v>
      </c>
      <c r="O768" s="93">
        <v>49628</v>
      </c>
      <c r="P768" s="158">
        <v>6450521</v>
      </c>
    </row>
    <row r="769" spans="1:16" ht="11.25" x14ac:dyDescent="0.2">
      <c r="A769" s="52" t="s">
        <v>58</v>
      </c>
      <c r="B769" s="157">
        <v>253</v>
      </c>
      <c r="C769" s="100">
        <v>29.2</v>
      </c>
      <c r="D769" s="100">
        <v>2</v>
      </c>
      <c r="E769" s="93">
        <v>61710</v>
      </c>
      <c r="F769" s="139">
        <v>16951794</v>
      </c>
      <c r="G769" s="157">
        <v>176</v>
      </c>
      <c r="H769" s="100">
        <v>40.799999999999997</v>
      </c>
      <c r="I769" s="100">
        <v>2</v>
      </c>
      <c r="J769" s="93">
        <v>66901</v>
      </c>
      <c r="K769" s="158">
        <v>12359364</v>
      </c>
      <c r="L769" s="143">
        <v>77</v>
      </c>
      <c r="M769" s="100">
        <v>17.7</v>
      </c>
      <c r="N769" s="100">
        <v>2</v>
      </c>
      <c r="O769" s="93">
        <v>53894</v>
      </c>
      <c r="P769" s="158">
        <v>4592430</v>
      </c>
    </row>
    <row r="770" spans="1:16" ht="11.25" x14ac:dyDescent="0.2">
      <c r="A770" s="52" t="s">
        <v>59</v>
      </c>
      <c r="B770" s="157">
        <v>259</v>
      </c>
      <c r="C770" s="100">
        <v>29.9</v>
      </c>
      <c r="D770" s="100">
        <v>2</v>
      </c>
      <c r="E770" s="93">
        <v>23745</v>
      </c>
      <c r="F770" s="139">
        <v>9777429</v>
      </c>
      <c r="G770" s="157">
        <v>111</v>
      </c>
      <c r="H770" s="100">
        <v>25.8</v>
      </c>
      <c r="I770" s="100">
        <v>2</v>
      </c>
      <c r="J770" s="93">
        <v>25168</v>
      </c>
      <c r="K770" s="158">
        <v>4339069</v>
      </c>
      <c r="L770" s="143">
        <v>148</v>
      </c>
      <c r="M770" s="100">
        <v>34.1</v>
      </c>
      <c r="N770" s="100">
        <v>2.5</v>
      </c>
      <c r="O770" s="93">
        <v>23691</v>
      </c>
      <c r="P770" s="158">
        <v>5438360</v>
      </c>
    </row>
    <row r="771" spans="1:16" ht="11.25" x14ac:dyDescent="0.2">
      <c r="A771" s="55" t="s">
        <v>60</v>
      </c>
      <c r="B771" s="157">
        <v>319</v>
      </c>
      <c r="C771" s="100">
        <v>36.9</v>
      </c>
      <c r="D771" s="100">
        <v>2</v>
      </c>
      <c r="E771" s="93">
        <v>22908</v>
      </c>
      <c r="F771" s="139">
        <v>15960941</v>
      </c>
      <c r="G771" s="157">
        <v>211</v>
      </c>
      <c r="H771" s="100">
        <v>49</v>
      </c>
      <c r="I771" s="100">
        <v>2</v>
      </c>
      <c r="J771" s="93">
        <v>20272</v>
      </c>
      <c r="K771" s="158">
        <v>8726070</v>
      </c>
      <c r="L771" s="143">
        <v>108</v>
      </c>
      <c r="M771" s="100">
        <v>24.9</v>
      </c>
      <c r="N771" s="100">
        <v>2</v>
      </c>
      <c r="O771" s="93">
        <v>41903</v>
      </c>
      <c r="P771" s="158">
        <v>7234871</v>
      </c>
    </row>
    <row r="772" spans="1:16" ht="11.25" x14ac:dyDescent="0.2">
      <c r="A772" s="52" t="s">
        <v>61</v>
      </c>
      <c r="B772" s="157">
        <v>185</v>
      </c>
      <c r="C772" s="100">
        <v>21.4</v>
      </c>
      <c r="D772" s="100">
        <v>4</v>
      </c>
      <c r="E772" s="93">
        <v>34049</v>
      </c>
      <c r="F772" s="139">
        <v>10981029</v>
      </c>
      <c r="G772" s="157">
        <v>102</v>
      </c>
      <c r="H772" s="100">
        <v>23.7</v>
      </c>
      <c r="I772" s="100">
        <v>4</v>
      </c>
      <c r="J772" s="93">
        <v>36506</v>
      </c>
      <c r="K772" s="158">
        <v>6165512</v>
      </c>
      <c r="L772" s="143">
        <v>83</v>
      </c>
      <c r="M772" s="100">
        <v>19.100000000000001</v>
      </c>
      <c r="N772" s="100">
        <v>4</v>
      </c>
      <c r="O772" s="93">
        <v>32815</v>
      </c>
      <c r="P772" s="158">
        <v>4815517</v>
      </c>
    </row>
    <row r="773" spans="1:16" ht="11.25" x14ac:dyDescent="0.15">
      <c r="A773" s="53" t="s">
        <v>62</v>
      </c>
      <c r="B773" s="157">
        <v>315</v>
      </c>
      <c r="C773" s="100">
        <v>36.4</v>
      </c>
      <c r="D773" s="100">
        <v>4</v>
      </c>
      <c r="E773" s="93">
        <v>46515</v>
      </c>
      <c r="F773" s="139">
        <v>26567135</v>
      </c>
      <c r="G773" s="157">
        <v>160</v>
      </c>
      <c r="H773" s="100">
        <v>37.1</v>
      </c>
      <c r="I773" s="100">
        <v>3</v>
      </c>
      <c r="J773" s="93">
        <v>44560</v>
      </c>
      <c r="K773" s="158">
        <v>13141613</v>
      </c>
      <c r="L773" s="143">
        <v>155</v>
      </c>
      <c r="M773" s="100">
        <v>35.700000000000003</v>
      </c>
      <c r="N773" s="100">
        <v>4</v>
      </c>
      <c r="O773" s="93">
        <v>49103</v>
      </c>
      <c r="P773" s="158">
        <v>13425522</v>
      </c>
    </row>
    <row r="774" spans="1:16" ht="11.25" x14ac:dyDescent="0.15">
      <c r="A774" s="56" t="s">
        <v>63</v>
      </c>
      <c r="B774" s="157">
        <v>2056</v>
      </c>
      <c r="C774" s="100">
        <v>237.7</v>
      </c>
      <c r="D774" s="100">
        <v>3</v>
      </c>
      <c r="E774" s="93">
        <v>19100</v>
      </c>
      <c r="F774" s="139">
        <v>65682851</v>
      </c>
      <c r="G774" s="157">
        <v>864</v>
      </c>
      <c r="H774" s="100">
        <v>200.5</v>
      </c>
      <c r="I774" s="100">
        <v>3</v>
      </c>
      <c r="J774" s="93">
        <v>19965</v>
      </c>
      <c r="K774" s="158">
        <v>32446419</v>
      </c>
      <c r="L774" s="143">
        <v>1192</v>
      </c>
      <c r="M774" s="100">
        <v>274.60000000000002</v>
      </c>
      <c r="N774" s="100">
        <v>3</v>
      </c>
      <c r="O774" s="93">
        <v>18625</v>
      </c>
      <c r="P774" s="158">
        <v>33236431.670000002</v>
      </c>
    </row>
    <row r="775" spans="1:16" ht="11.25" x14ac:dyDescent="0.2">
      <c r="A775" s="52" t="s">
        <v>64</v>
      </c>
      <c r="B775" s="157">
        <v>120</v>
      </c>
      <c r="C775" s="100">
        <v>13.9</v>
      </c>
      <c r="D775" s="100">
        <v>3</v>
      </c>
      <c r="E775" s="93">
        <v>17312</v>
      </c>
      <c r="F775" s="139">
        <v>4415343</v>
      </c>
      <c r="G775" s="157">
        <v>63</v>
      </c>
      <c r="H775" s="100">
        <v>14.6</v>
      </c>
      <c r="I775" s="100">
        <v>3</v>
      </c>
      <c r="J775" s="93">
        <v>19262</v>
      </c>
      <c r="K775" s="158">
        <v>3073220</v>
      </c>
      <c r="L775" s="143">
        <v>57</v>
      </c>
      <c r="M775" s="100">
        <v>13.1</v>
      </c>
      <c r="N775" s="100">
        <v>3</v>
      </c>
      <c r="O775" s="93">
        <v>16658</v>
      </c>
      <c r="P775" s="158">
        <v>1342123</v>
      </c>
    </row>
    <row r="776" spans="1:16" ht="11.25" x14ac:dyDescent="0.2">
      <c r="A776" s="52" t="s">
        <v>65</v>
      </c>
      <c r="B776" s="157">
        <v>482</v>
      </c>
      <c r="C776" s="100">
        <v>55.7</v>
      </c>
      <c r="D776" s="100">
        <v>3</v>
      </c>
      <c r="E776" s="93">
        <v>18612</v>
      </c>
      <c r="F776" s="139">
        <v>12836738</v>
      </c>
      <c r="G776" s="157">
        <v>206</v>
      </c>
      <c r="H776" s="100">
        <v>47.8</v>
      </c>
      <c r="I776" s="100">
        <v>3</v>
      </c>
      <c r="J776" s="93">
        <v>19162</v>
      </c>
      <c r="K776" s="158">
        <v>5898765</v>
      </c>
      <c r="L776" s="143">
        <v>276</v>
      </c>
      <c r="M776" s="100">
        <v>63.6</v>
      </c>
      <c r="N776" s="100">
        <v>3</v>
      </c>
      <c r="O776" s="93">
        <v>18146</v>
      </c>
      <c r="P776" s="158">
        <v>6937972.6699999999</v>
      </c>
    </row>
    <row r="777" spans="1:16" ht="11.25" x14ac:dyDescent="0.2">
      <c r="A777" s="52" t="s">
        <v>66</v>
      </c>
      <c r="B777" s="157">
        <v>664</v>
      </c>
      <c r="C777" s="100">
        <v>76.8</v>
      </c>
      <c r="D777" s="100">
        <v>2</v>
      </c>
      <c r="E777" s="93">
        <v>15725</v>
      </c>
      <c r="F777" s="139">
        <v>13258337</v>
      </c>
      <c r="G777" s="157">
        <v>195</v>
      </c>
      <c r="H777" s="100">
        <v>45.2</v>
      </c>
      <c r="I777" s="100">
        <v>2</v>
      </c>
      <c r="J777" s="93">
        <v>14365</v>
      </c>
      <c r="K777" s="158">
        <v>3560083</v>
      </c>
      <c r="L777" s="143">
        <v>469</v>
      </c>
      <c r="M777" s="100">
        <v>108</v>
      </c>
      <c r="N777" s="100">
        <v>3</v>
      </c>
      <c r="O777" s="93">
        <v>16782</v>
      </c>
      <c r="P777" s="158">
        <v>9698254</v>
      </c>
    </row>
    <row r="778" spans="1:16" ht="11.25" x14ac:dyDescent="0.2">
      <c r="A778" s="52" t="s">
        <v>67</v>
      </c>
      <c r="B778" s="157">
        <v>540</v>
      </c>
      <c r="C778" s="100">
        <v>62.4</v>
      </c>
      <c r="D778" s="100">
        <v>2</v>
      </c>
      <c r="E778" s="93">
        <v>15362</v>
      </c>
      <c r="F778" s="139">
        <v>10245085</v>
      </c>
      <c r="G778" s="157">
        <v>147</v>
      </c>
      <c r="H778" s="100">
        <v>34.1</v>
      </c>
      <c r="I778" s="100">
        <v>2</v>
      </c>
      <c r="J778" s="93">
        <v>13542</v>
      </c>
      <c r="K778" s="158">
        <v>2383764</v>
      </c>
      <c r="L778" s="143">
        <v>393</v>
      </c>
      <c r="M778" s="100">
        <v>90.5</v>
      </c>
      <c r="N778" s="100">
        <v>2</v>
      </c>
      <c r="O778" s="93">
        <v>16212</v>
      </c>
      <c r="P778" s="158">
        <v>7861321</v>
      </c>
    </row>
    <row r="779" spans="1:16" ht="11.25" x14ac:dyDescent="0.2">
      <c r="A779" s="52" t="s">
        <v>68</v>
      </c>
      <c r="B779" s="157">
        <v>97</v>
      </c>
      <c r="C779" s="100">
        <v>11.2</v>
      </c>
      <c r="D779" s="100">
        <v>4</v>
      </c>
      <c r="E779" s="93">
        <v>25648</v>
      </c>
      <c r="F779" s="139">
        <v>3557546</v>
      </c>
      <c r="G779" s="157">
        <v>59</v>
      </c>
      <c r="H779" s="100">
        <v>13.7</v>
      </c>
      <c r="I779" s="100">
        <v>4</v>
      </c>
      <c r="J779" s="93">
        <v>26262</v>
      </c>
      <c r="K779" s="158">
        <v>2361216</v>
      </c>
      <c r="L779" s="143">
        <v>38</v>
      </c>
      <c r="M779" s="100">
        <v>8.8000000000000007</v>
      </c>
      <c r="N779" s="100">
        <v>4</v>
      </c>
      <c r="O779" s="93">
        <v>23549</v>
      </c>
      <c r="P779" s="158">
        <v>1196330</v>
      </c>
    </row>
    <row r="780" spans="1:16" ht="11.25" x14ac:dyDescent="0.15">
      <c r="A780" s="56" t="s">
        <v>69</v>
      </c>
      <c r="B780" s="157">
        <v>5876</v>
      </c>
      <c r="C780" s="100">
        <v>679.3</v>
      </c>
      <c r="D780" s="100">
        <v>3</v>
      </c>
      <c r="E780" s="93">
        <v>24498</v>
      </c>
      <c r="F780" s="139">
        <v>195591525</v>
      </c>
      <c r="G780" s="157">
        <v>2768</v>
      </c>
      <c r="H780" s="100">
        <v>642.29999999999995</v>
      </c>
      <c r="I780" s="100">
        <v>3</v>
      </c>
      <c r="J780" s="93">
        <v>23211</v>
      </c>
      <c r="K780" s="158">
        <v>92038736.549999997</v>
      </c>
      <c r="L780" s="143">
        <v>3108</v>
      </c>
      <c r="M780" s="100">
        <v>716</v>
      </c>
      <c r="N780" s="100">
        <v>3</v>
      </c>
      <c r="O780" s="93">
        <v>25432</v>
      </c>
      <c r="P780" s="158">
        <v>103552788.65000001</v>
      </c>
    </row>
    <row r="781" spans="1:16" ht="11.25" x14ac:dyDescent="0.2">
      <c r="A781" s="52" t="s">
        <v>70</v>
      </c>
      <c r="B781" s="157">
        <v>124</v>
      </c>
      <c r="C781" s="100">
        <v>14.3</v>
      </c>
      <c r="D781" s="100">
        <v>3</v>
      </c>
      <c r="E781" s="93">
        <v>27708</v>
      </c>
      <c r="F781" s="139">
        <v>4093155</v>
      </c>
      <c r="G781" s="157">
        <v>72</v>
      </c>
      <c r="H781" s="100">
        <v>16.7</v>
      </c>
      <c r="I781" s="100">
        <v>3</v>
      </c>
      <c r="J781" s="93">
        <v>26116</v>
      </c>
      <c r="K781" s="158">
        <v>2225717</v>
      </c>
      <c r="L781" s="143">
        <v>52</v>
      </c>
      <c r="M781" s="100">
        <v>12</v>
      </c>
      <c r="N781" s="100">
        <v>3</v>
      </c>
      <c r="O781" s="93">
        <v>28740</v>
      </c>
      <c r="P781" s="158">
        <v>1867438</v>
      </c>
    </row>
    <row r="782" spans="1:16" ht="11.25" x14ac:dyDescent="0.2">
      <c r="A782" s="52" t="s">
        <v>71</v>
      </c>
      <c r="B782" s="157">
        <v>398</v>
      </c>
      <c r="C782" s="100">
        <v>46</v>
      </c>
      <c r="D782" s="100">
        <v>2</v>
      </c>
      <c r="E782" s="93">
        <v>29609</v>
      </c>
      <c r="F782" s="139">
        <v>13530186</v>
      </c>
      <c r="G782" s="157">
        <v>233</v>
      </c>
      <c r="H782" s="100">
        <v>54.1</v>
      </c>
      <c r="I782" s="100">
        <v>2</v>
      </c>
      <c r="J782" s="93">
        <v>29514</v>
      </c>
      <c r="K782" s="158">
        <v>8006014</v>
      </c>
      <c r="L782" s="143">
        <v>165</v>
      </c>
      <c r="M782" s="100">
        <v>38</v>
      </c>
      <c r="N782" s="100">
        <v>2</v>
      </c>
      <c r="O782" s="93">
        <v>29759</v>
      </c>
      <c r="P782" s="158">
        <v>5524172</v>
      </c>
    </row>
    <row r="783" spans="1:16" ht="11.25" x14ac:dyDescent="0.2">
      <c r="A783" s="52" t="s">
        <v>72</v>
      </c>
      <c r="B783" s="157">
        <v>176</v>
      </c>
      <c r="C783" s="100">
        <v>20.3</v>
      </c>
      <c r="D783" s="100">
        <v>2</v>
      </c>
      <c r="E783" s="93">
        <v>33581</v>
      </c>
      <c r="F783" s="139">
        <v>7768040</v>
      </c>
      <c r="G783" s="157">
        <v>83</v>
      </c>
      <c r="H783" s="100">
        <v>19.3</v>
      </c>
      <c r="I783" s="100">
        <v>2</v>
      </c>
      <c r="J783" s="93">
        <v>34095</v>
      </c>
      <c r="K783" s="158">
        <v>3990460</v>
      </c>
      <c r="L783" s="143">
        <v>93</v>
      </c>
      <c r="M783" s="100">
        <v>21.4</v>
      </c>
      <c r="N783" s="100">
        <v>2</v>
      </c>
      <c r="O783" s="93">
        <v>33232</v>
      </c>
      <c r="P783" s="158">
        <v>3777580</v>
      </c>
    </row>
    <row r="784" spans="1:16" ht="11.25" x14ac:dyDescent="0.2">
      <c r="A784" s="52" t="s">
        <v>73</v>
      </c>
      <c r="B784" s="157">
        <v>785</v>
      </c>
      <c r="C784" s="100">
        <v>90.7</v>
      </c>
      <c r="D784" s="100">
        <v>3</v>
      </c>
      <c r="E784" s="93">
        <v>20982</v>
      </c>
      <c r="F784" s="139">
        <v>23589174</v>
      </c>
      <c r="G784" s="157">
        <v>332</v>
      </c>
      <c r="H784" s="100">
        <v>77</v>
      </c>
      <c r="I784" s="100">
        <v>3</v>
      </c>
      <c r="J784" s="93">
        <v>20134</v>
      </c>
      <c r="K784" s="158">
        <v>10092008</v>
      </c>
      <c r="L784" s="143">
        <v>453</v>
      </c>
      <c r="M784" s="100">
        <v>104.4</v>
      </c>
      <c r="N784" s="100">
        <v>3</v>
      </c>
      <c r="O784" s="93">
        <v>21461</v>
      </c>
      <c r="P784" s="158">
        <v>13497166.199999999</v>
      </c>
    </row>
    <row r="785" spans="1:16" ht="11.25" x14ac:dyDescent="0.2">
      <c r="A785" s="52" t="s">
        <v>74</v>
      </c>
      <c r="B785" s="157">
        <v>397</v>
      </c>
      <c r="C785" s="100">
        <v>45.9</v>
      </c>
      <c r="D785" s="100">
        <v>3</v>
      </c>
      <c r="E785" s="93">
        <v>20265</v>
      </c>
      <c r="F785" s="139">
        <v>11904318</v>
      </c>
      <c r="G785" s="157">
        <v>175</v>
      </c>
      <c r="H785" s="100">
        <v>40.6</v>
      </c>
      <c r="I785" s="100">
        <v>3</v>
      </c>
      <c r="J785" s="93">
        <v>20296</v>
      </c>
      <c r="K785" s="158">
        <v>5061448</v>
      </c>
      <c r="L785" s="143">
        <v>222</v>
      </c>
      <c r="M785" s="100">
        <v>51.1</v>
      </c>
      <c r="N785" s="100">
        <v>3</v>
      </c>
      <c r="O785" s="93">
        <v>19986</v>
      </c>
      <c r="P785" s="158">
        <v>6842870</v>
      </c>
    </row>
    <row r="786" spans="1:16" ht="11.25" x14ac:dyDescent="0.2">
      <c r="A786" s="52" t="s">
        <v>75</v>
      </c>
      <c r="B786" s="157">
        <v>423</v>
      </c>
      <c r="C786" s="100">
        <v>48.9</v>
      </c>
      <c r="D786" s="100">
        <v>3</v>
      </c>
      <c r="E786" s="93">
        <v>19663</v>
      </c>
      <c r="F786" s="139">
        <v>12000018</v>
      </c>
      <c r="G786" s="157">
        <v>268</v>
      </c>
      <c r="H786" s="100">
        <v>62.2</v>
      </c>
      <c r="I786" s="100">
        <v>3</v>
      </c>
      <c r="J786" s="93">
        <v>19318</v>
      </c>
      <c r="K786" s="158">
        <v>7485203</v>
      </c>
      <c r="L786" s="143">
        <v>155</v>
      </c>
      <c r="M786" s="100">
        <v>35.700000000000003</v>
      </c>
      <c r="N786" s="100">
        <v>3</v>
      </c>
      <c r="O786" s="93">
        <v>21045</v>
      </c>
      <c r="P786" s="158">
        <v>4514814.8499999996</v>
      </c>
    </row>
    <row r="787" spans="1:16" ht="11.25" x14ac:dyDescent="0.2">
      <c r="A787" s="52" t="s">
        <v>76</v>
      </c>
      <c r="B787" s="157">
        <v>229</v>
      </c>
      <c r="C787" s="100">
        <v>26.5</v>
      </c>
      <c r="D787" s="100">
        <v>5</v>
      </c>
      <c r="E787" s="93">
        <v>29006</v>
      </c>
      <c r="F787" s="139">
        <v>12625042</v>
      </c>
      <c r="G787" s="157">
        <v>142</v>
      </c>
      <c r="H787" s="100">
        <v>33</v>
      </c>
      <c r="I787" s="100">
        <v>4</v>
      </c>
      <c r="J787" s="93">
        <v>28943</v>
      </c>
      <c r="K787" s="158">
        <v>8008057</v>
      </c>
      <c r="L787" s="143">
        <v>87</v>
      </c>
      <c r="M787" s="100">
        <v>20</v>
      </c>
      <c r="N787" s="100">
        <v>5</v>
      </c>
      <c r="O787" s="93">
        <v>29964</v>
      </c>
      <c r="P787" s="158">
        <v>4616984.75</v>
      </c>
    </row>
    <row r="788" spans="1:16" ht="11.25" x14ac:dyDescent="0.2">
      <c r="A788" s="57" t="s">
        <v>77</v>
      </c>
      <c r="B788" s="159">
        <v>738</v>
      </c>
      <c r="C788" s="160">
        <v>85.3</v>
      </c>
      <c r="D788" s="160">
        <v>2</v>
      </c>
      <c r="E788" s="161">
        <v>30602</v>
      </c>
      <c r="F788" s="164">
        <v>26160458</v>
      </c>
      <c r="G788" s="159">
        <v>204</v>
      </c>
      <c r="H788" s="160">
        <v>47.3</v>
      </c>
      <c r="I788" s="160">
        <v>2</v>
      </c>
      <c r="J788" s="161">
        <v>31342</v>
      </c>
      <c r="K788" s="162">
        <v>7727901.5999999996</v>
      </c>
      <c r="L788" s="166">
        <v>534</v>
      </c>
      <c r="M788" s="160">
        <v>123</v>
      </c>
      <c r="N788" s="160">
        <v>2</v>
      </c>
      <c r="O788" s="161">
        <v>30390</v>
      </c>
      <c r="P788" s="162">
        <v>18432556</v>
      </c>
    </row>
    <row r="789" spans="1:16" ht="11.25" customHeight="1" x14ac:dyDescent="0.15"/>
    <row r="790" spans="1:16" ht="11.25" customHeight="1" x14ac:dyDescent="0.15"/>
    <row r="791" spans="1:16" ht="11.25" customHeight="1" x14ac:dyDescent="0.15"/>
    <row r="792" spans="1:16" ht="11.25" customHeight="1" x14ac:dyDescent="0.15"/>
    <row r="793" spans="1:16" ht="11.25" customHeight="1" x14ac:dyDescent="0.15"/>
    <row r="794" spans="1:16" ht="11.25" customHeight="1" x14ac:dyDescent="0.15"/>
    <row r="795" spans="1:16" ht="11.25" customHeight="1" x14ac:dyDescent="0.15"/>
    <row r="796" spans="1:16" ht="11.25" customHeight="1" x14ac:dyDescent="0.15">
      <c r="N796" s="497"/>
    </row>
    <row r="797" spans="1:16" ht="11.25" customHeight="1" x14ac:dyDescent="0.15"/>
    <row r="798" spans="1:16" ht="11.25" customHeight="1" x14ac:dyDescent="0.15"/>
    <row r="799" spans="1:16" ht="11.25" customHeight="1" x14ac:dyDescent="0.15"/>
    <row r="800" spans="1:16" ht="11.25" customHeight="1" x14ac:dyDescent="0.15"/>
    <row r="801" spans="1:16" ht="11.25" customHeight="1" x14ac:dyDescent="0.15"/>
    <row r="802" spans="1:16" ht="11.25" customHeight="1" x14ac:dyDescent="0.15"/>
    <row r="803" spans="1:16" ht="11.25" customHeight="1" x14ac:dyDescent="0.15"/>
    <row r="804" spans="1:16" ht="11.25" customHeight="1" x14ac:dyDescent="0.15"/>
    <row r="805" spans="1:16" ht="11.25" customHeight="1" x14ac:dyDescent="0.15"/>
    <row r="806" spans="1:16" ht="11.25" customHeight="1" x14ac:dyDescent="0.15"/>
    <row r="807" spans="1:16" ht="11.25" customHeight="1" x14ac:dyDescent="0.15"/>
    <row r="808" spans="1:16" ht="11.25" customHeight="1" x14ac:dyDescent="0.15"/>
    <row r="809" spans="1:16" ht="11.25" customHeight="1" x14ac:dyDescent="0.15"/>
    <row r="810" spans="1:16" ht="11.25" customHeight="1" x14ac:dyDescent="0.15"/>
    <row r="811" spans="1:16" ht="11.25" customHeight="1" x14ac:dyDescent="0.15"/>
    <row r="812" spans="1:16" ht="11.25" customHeight="1" x14ac:dyDescent="0.15"/>
    <row r="813" spans="1:16" ht="11.25" customHeight="1" x14ac:dyDescent="0.15"/>
    <row r="814" spans="1:16" ht="11.25" x14ac:dyDescent="0.2">
      <c r="A814" s="46" t="s">
        <v>120</v>
      </c>
      <c r="B814" s="559" t="s">
        <v>2</v>
      </c>
      <c r="C814" s="560"/>
      <c r="D814" s="560"/>
      <c r="E814" s="560"/>
      <c r="F814" s="561"/>
      <c r="G814" s="559" t="s">
        <v>3</v>
      </c>
      <c r="H814" s="560"/>
      <c r="I814" s="560"/>
      <c r="J814" s="560"/>
      <c r="K814" s="561"/>
      <c r="L814" s="559" t="s">
        <v>4</v>
      </c>
      <c r="M814" s="560"/>
      <c r="N814" s="560"/>
      <c r="O814" s="560"/>
      <c r="P814" s="561"/>
    </row>
    <row r="815" spans="1:16" ht="11.25" x14ac:dyDescent="0.2">
      <c r="A815" s="10"/>
      <c r="B815" s="11"/>
      <c r="C815" s="12"/>
      <c r="D815" s="17" t="s">
        <v>5</v>
      </c>
      <c r="E815" s="14" t="s">
        <v>5</v>
      </c>
      <c r="F815" s="15" t="s">
        <v>6</v>
      </c>
      <c r="G815" s="11"/>
      <c r="H815" s="12"/>
      <c r="I815" s="17" t="s">
        <v>5</v>
      </c>
      <c r="J815" s="14" t="s">
        <v>5</v>
      </c>
      <c r="K815" s="15" t="s">
        <v>6</v>
      </c>
      <c r="L815" s="11"/>
      <c r="M815" s="12"/>
      <c r="N815" s="17" t="s">
        <v>5</v>
      </c>
      <c r="O815" s="14" t="s">
        <v>5</v>
      </c>
      <c r="P815" s="15" t="s">
        <v>6</v>
      </c>
    </row>
    <row r="816" spans="1:16" ht="11.25" x14ac:dyDescent="0.2">
      <c r="A816" s="10"/>
      <c r="B816" s="557" t="s">
        <v>7</v>
      </c>
      <c r="C816" s="558"/>
      <c r="D816" s="17" t="s">
        <v>8</v>
      </c>
      <c r="E816" s="14" t="s">
        <v>9</v>
      </c>
      <c r="F816" s="15" t="s">
        <v>9</v>
      </c>
      <c r="G816" s="557" t="s">
        <v>7</v>
      </c>
      <c r="H816" s="558"/>
      <c r="I816" s="17" t="s">
        <v>8</v>
      </c>
      <c r="J816" s="14" t="s">
        <v>9</v>
      </c>
      <c r="K816" s="15" t="s">
        <v>9</v>
      </c>
      <c r="L816" s="557" t="s">
        <v>7</v>
      </c>
      <c r="M816" s="558"/>
      <c r="N816" s="17" t="s">
        <v>8</v>
      </c>
      <c r="O816" s="14" t="s">
        <v>9</v>
      </c>
      <c r="P816" s="15" t="s">
        <v>9</v>
      </c>
    </row>
    <row r="817" spans="1:16" ht="11.25" x14ac:dyDescent="0.2">
      <c r="A817" s="18" t="s">
        <v>78</v>
      </c>
      <c r="B817" s="47" t="s">
        <v>11</v>
      </c>
      <c r="C817" s="20" t="s">
        <v>12</v>
      </c>
      <c r="D817" s="48" t="s">
        <v>13</v>
      </c>
      <c r="E817" s="49" t="s">
        <v>14</v>
      </c>
      <c r="F817" s="49" t="s">
        <v>14</v>
      </c>
      <c r="G817" s="438" t="s">
        <v>11</v>
      </c>
      <c r="H817" s="20" t="s">
        <v>12</v>
      </c>
      <c r="I817" s="48" t="s">
        <v>13</v>
      </c>
      <c r="J817" s="49" t="s">
        <v>14</v>
      </c>
      <c r="K817" s="49" t="s">
        <v>14</v>
      </c>
      <c r="L817" s="47" t="s">
        <v>11</v>
      </c>
      <c r="M817" s="20" t="s">
        <v>12</v>
      </c>
      <c r="N817" s="50" t="s">
        <v>13</v>
      </c>
      <c r="O817" s="49" t="s">
        <v>14</v>
      </c>
      <c r="P817" s="49" t="s">
        <v>14</v>
      </c>
    </row>
    <row r="818" spans="1:16" ht="11.25" x14ac:dyDescent="0.15">
      <c r="A818" s="51" t="s">
        <v>79</v>
      </c>
      <c r="B818" s="153">
        <v>1333</v>
      </c>
      <c r="C818" s="154">
        <v>154.1</v>
      </c>
      <c r="D818" s="154">
        <v>3</v>
      </c>
      <c r="E818" s="155">
        <v>16515</v>
      </c>
      <c r="F818" s="163">
        <v>29935582</v>
      </c>
      <c r="G818" s="153">
        <v>738</v>
      </c>
      <c r="H818" s="154">
        <v>171.3</v>
      </c>
      <c r="I818" s="154">
        <v>3</v>
      </c>
      <c r="J818" s="155">
        <v>16095</v>
      </c>
      <c r="K818" s="156">
        <v>15845449.34</v>
      </c>
      <c r="L818" s="165">
        <v>595</v>
      </c>
      <c r="M818" s="154">
        <v>137.1</v>
      </c>
      <c r="N818" s="154">
        <v>3</v>
      </c>
      <c r="O818" s="155">
        <v>17195</v>
      </c>
      <c r="P818" s="156">
        <v>14090132.85</v>
      </c>
    </row>
    <row r="819" spans="1:16" ht="11.25" x14ac:dyDescent="0.2">
      <c r="A819" s="52" t="s">
        <v>80</v>
      </c>
      <c r="B819" s="157">
        <v>1171</v>
      </c>
      <c r="C819" s="100">
        <v>135.4</v>
      </c>
      <c r="D819" s="100">
        <v>3</v>
      </c>
      <c r="E819" s="93">
        <v>15995</v>
      </c>
      <c r="F819" s="139">
        <v>23841004</v>
      </c>
      <c r="G819" s="157">
        <v>670</v>
      </c>
      <c r="H819" s="100">
        <v>155.5</v>
      </c>
      <c r="I819" s="100">
        <v>3</v>
      </c>
      <c r="J819" s="93">
        <v>15717</v>
      </c>
      <c r="K819" s="158">
        <v>13084863.34</v>
      </c>
      <c r="L819" s="143">
        <v>501</v>
      </c>
      <c r="M819" s="100">
        <v>115.4</v>
      </c>
      <c r="N819" s="100">
        <v>3</v>
      </c>
      <c r="O819" s="93">
        <v>16198</v>
      </c>
      <c r="P819" s="158">
        <v>10756140.85</v>
      </c>
    </row>
    <row r="820" spans="1:16" ht="11.25" x14ac:dyDescent="0.15">
      <c r="A820" s="56" t="s">
        <v>81</v>
      </c>
      <c r="B820" s="157">
        <v>1776</v>
      </c>
      <c r="C820" s="100">
        <v>205.3</v>
      </c>
      <c r="D820" s="100">
        <v>2</v>
      </c>
      <c r="E820" s="93">
        <v>41644</v>
      </c>
      <c r="F820" s="139">
        <v>93494014</v>
      </c>
      <c r="G820" s="157">
        <v>939</v>
      </c>
      <c r="H820" s="100">
        <v>217.9</v>
      </c>
      <c r="I820" s="100">
        <v>2</v>
      </c>
      <c r="J820" s="93">
        <v>40980</v>
      </c>
      <c r="K820" s="158">
        <v>49700850.649999999</v>
      </c>
      <c r="L820" s="143">
        <v>837</v>
      </c>
      <c r="M820" s="100">
        <v>192.8</v>
      </c>
      <c r="N820" s="100">
        <v>2</v>
      </c>
      <c r="O820" s="93">
        <v>41977</v>
      </c>
      <c r="P820" s="158">
        <v>43793163</v>
      </c>
    </row>
    <row r="821" spans="1:16" ht="11.25" x14ac:dyDescent="0.2">
      <c r="A821" s="64" t="s">
        <v>82</v>
      </c>
      <c r="B821" s="157">
        <v>358</v>
      </c>
      <c r="C821" s="100">
        <v>41.4</v>
      </c>
      <c r="D821" s="100">
        <v>2</v>
      </c>
      <c r="E821" s="93">
        <v>40838</v>
      </c>
      <c r="F821" s="139">
        <v>16606712</v>
      </c>
      <c r="G821" s="157">
        <v>179</v>
      </c>
      <c r="H821" s="100">
        <v>41.5</v>
      </c>
      <c r="I821" s="100">
        <v>2</v>
      </c>
      <c r="J821" s="93">
        <v>40382</v>
      </c>
      <c r="K821" s="158">
        <v>7775277</v>
      </c>
      <c r="L821" s="143">
        <v>179</v>
      </c>
      <c r="M821" s="100">
        <v>41.2</v>
      </c>
      <c r="N821" s="100">
        <v>2</v>
      </c>
      <c r="O821" s="93">
        <v>41662</v>
      </c>
      <c r="P821" s="158">
        <v>8831435</v>
      </c>
    </row>
    <row r="822" spans="1:16" ht="11.25" x14ac:dyDescent="0.2">
      <c r="A822" s="64" t="s">
        <v>83</v>
      </c>
      <c r="B822" s="157">
        <v>133</v>
      </c>
      <c r="C822" s="100">
        <v>15.4</v>
      </c>
      <c r="D822" s="100">
        <v>2</v>
      </c>
      <c r="E822" s="93">
        <v>44120</v>
      </c>
      <c r="F822" s="139">
        <v>6523111</v>
      </c>
      <c r="G822" s="157">
        <v>64</v>
      </c>
      <c r="H822" s="100">
        <v>14.9</v>
      </c>
      <c r="I822" s="100">
        <v>2</v>
      </c>
      <c r="J822" s="93">
        <v>43076</v>
      </c>
      <c r="K822" s="158">
        <v>2990679</v>
      </c>
      <c r="L822" s="143">
        <v>69</v>
      </c>
      <c r="M822" s="100">
        <v>15.9</v>
      </c>
      <c r="N822" s="100">
        <v>2</v>
      </c>
      <c r="O822" s="93">
        <v>45081</v>
      </c>
      <c r="P822" s="158">
        <v>3532432</v>
      </c>
    </row>
    <row r="823" spans="1:16" ht="11.25" x14ac:dyDescent="0.2">
      <c r="A823" s="64" t="s">
        <v>84</v>
      </c>
      <c r="B823" s="157">
        <v>74</v>
      </c>
      <c r="C823" s="100">
        <v>8.6</v>
      </c>
      <c r="D823" s="100">
        <v>2</v>
      </c>
      <c r="E823" s="93">
        <v>42691</v>
      </c>
      <c r="F823" s="139">
        <v>3493567</v>
      </c>
      <c r="G823" s="157">
        <v>26</v>
      </c>
      <c r="H823" s="100">
        <v>6</v>
      </c>
      <c r="I823" s="100">
        <v>2.5</v>
      </c>
      <c r="J823" s="93">
        <v>51421</v>
      </c>
      <c r="K823" s="158">
        <v>1321462</v>
      </c>
      <c r="L823" s="143">
        <v>48</v>
      </c>
      <c r="M823" s="100">
        <v>11.1</v>
      </c>
      <c r="N823" s="100">
        <v>2</v>
      </c>
      <c r="O823" s="93">
        <v>40764</v>
      </c>
      <c r="P823" s="158">
        <v>2172105</v>
      </c>
    </row>
    <row r="824" spans="1:16" ht="11.25" x14ac:dyDescent="0.2">
      <c r="A824" s="64" t="s">
        <v>85</v>
      </c>
      <c r="B824" s="157">
        <v>886</v>
      </c>
      <c r="C824" s="100">
        <v>102.4</v>
      </c>
      <c r="D824" s="100">
        <v>2</v>
      </c>
      <c r="E824" s="93">
        <v>49684</v>
      </c>
      <c r="F824" s="139">
        <v>53641972</v>
      </c>
      <c r="G824" s="157">
        <v>466</v>
      </c>
      <c r="H824" s="100">
        <v>108.1</v>
      </c>
      <c r="I824" s="100">
        <v>2</v>
      </c>
      <c r="J824" s="93">
        <v>51242</v>
      </c>
      <c r="K824" s="158">
        <v>29101701.149999999</v>
      </c>
      <c r="L824" s="143">
        <v>420</v>
      </c>
      <c r="M824" s="100">
        <v>96.8</v>
      </c>
      <c r="N824" s="100">
        <v>2</v>
      </c>
      <c r="O824" s="93">
        <v>48609</v>
      </c>
      <c r="P824" s="158">
        <v>24540271</v>
      </c>
    </row>
    <row r="825" spans="1:16" ht="11.25" x14ac:dyDescent="0.2">
      <c r="A825" s="64" t="s">
        <v>1652</v>
      </c>
      <c r="B825" s="157">
        <v>527</v>
      </c>
      <c r="C825" s="100">
        <v>60.9</v>
      </c>
      <c r="D825" s="100">
        <v>2</v>
      </c>
      <c r="E825" s="93">
        <v>49025</v>
      </c>
      <c r="F825" s="139">
        <v>31399223</v>
      </c>
      <c r="G825" s="157">
        <v>289</v>
      </c>
      <c r="H825" s="100">
        <v>67.099999999999994</v>
      </c>
      <c r="I825" s="100">
        <v>2</v>
      </c>
      <c r="J825" s="93">
        <v>51246</v>
      </c>
      <c r="K825" s="158">
        <v>17812795.75</v>
      </c>
      <c r="L825" s="143">
        <v>238</v>
      </c>
      <c r="M825" s="100">
        <v>54.8</v>
      </c>
      <c r="N825" s="100">
        <v>2</v>
      </c>
      <c r="O825" s="93">
        <v>47000</v>
      </c>
      <c r="P825" s="158">
        <v>13586427</v>
      </c>
    </row>
    <row r="826" spans="1:16" ht="11.25" x14ac:dyDescent="0.15">
      <c r="A826" s="56" t="s">
        <v>86</v>
      </c>
      <c r="B826" s="157">
        <v>1752</v>
      </c>
      <c r="C826" s="100">
        <v>202.5</v>
      </c>
      <c r="D826" s="100">
        <v>2</v>
      </c>
      <c r="E826" s="93">
        <v>21457</v>
      </c>
      <c r="F826" s="139">
        <v>50574708</v>
      </c>
      <c r="G826" s="157">
        <v>452</v>
      </c>
      <c r="H826" s="100">
        <v>104.9</v>
      </c>
      <c r="I826" s="100">
        <v>2</v>
      </c>
      <c r="J826" s="93">
        <v>20013</v>
      </c>
      <c r="K826" s="158">
        <v>13753409</v>
      </c>
      <c r="L826" s="143">
        <v>1300</v>
      </c>
      <c r="M826" s="100">
        <v>299.5</v>
      </c>
      <c r="N826" s="100">
        <v>2</v>
      </c>
      <c r="O826" s="93">
        <v>21977</v>
      </c>
      <c r="P826" s="158">
        <v>36821298.530000001</v>
      </c>
    </row>
    <row r="827" spans="1:16" ht="11.25" x14ac:dyDescent="0.2">
      <c r="A827" s="52" t="s">
        <v>87</v>
      </c>
      <c r="B827" s="157">
        <v>319</v>
      </c>
      <c r="C827" s="100">
        <v>36.9</v>
      </c>
      <c r="D827" s="100">
        <v>3</v>
      </c>
      <c r="E827" s="93">
        <v>20743</v>
      </c>
      <c r="F827" s="139">
        <v>11435758</v>
      </c>
      <c r="G827" s="157">
        <v>190</v>
      </c>
      <c r="H827" s="100">
        <v>44.1</v>
      </c>
      <c r="I827" s="100">
        <v>3</v>
      </c>
      <c r="J827" s="93">
        <v>18491</v>
      </c>
      <c r="K827" s="158">
        <v>6309939</v>
      </c>
      <c r="L827" s="143">
        <v>129</v>
      </c>
      <c r="M827" s="100">
        <v>29.7</v>
      </c>
      <c r="N827" s="100">
        <v>3</v>
      </c>
      <c r="O827" s="93">
        <v>23889</v>
      </c>
      <c r="P827" s="158">
        <v>5125819</v>
      </c>
    </row>
    <row r="828" spans="1:16" ht="11.25" x14ac:dyDescent="0.2">
      <c r="A828" s="52" t="s">
        <v>88</v>
      </c>
      <c r="B828" s="157">
        <v>124</v>
      </c>
      <c r="C828" s="100">
        <v>14.3</v>
      </c>
      <c r="D828" s="100">
        <v>2</v>
      </c>
      <c r="E828" s="93">
        <v>21769</v>
      </c>
      <c r="F828" s="139">
        <v>3356577</v>
      </c>
      <c r="G828" s="157">
        <v>43</v>
      </c>
      <c r="H828" s="100">
        <v>10</v>
      </c>
      <c r="I828" s="100">
        <v>1</v>
      </c>
      <c r="J828" s="93">
        <v>19443</v>
      </c>
      <c r="K828" s="158">
        <v>1043777</v>
      </c>
      <c r="L828" s="143">
        <v>81</v>
      </c>
      <c r="M828" s="100">
        <v>18.7</v>
      </c>
      <c r="N828" s="100">
        <v>2</v>
      </c>
      <c r="O828" s="93">
        <v>23161</v>
      </c>
      <c r="P828" s="158">
        <v>2312800</v>
      </c>
    </row>
    <row r="829" spans="1:16" ht="11.25" x14ac:dyDescent="0.2">
      <c r="A829" s="52" t="s">
        <v>89</v>
      </c>
      <c r="B829" s="157" t="s">
        <v>1616</v>
      </c>
      <c r="C829" s="100" t="s">
        <v>1616</v>
      </c>
      <c r="D829" s="100" t="s">
        <v>1616</v>
      </c>
      <c r="E829" s="93" t="s">
        <v>1616</v>
      </c>
      <c r="F829" s="139" t="s">
        <v>1616</v>
      </c>
      <c r="G829" s="157" t="s">
        <v>1616</v>
      </c>
      <c r="H829" s="100" t="s">
        <v>1616</v>
      </c>
      <c r="I829" s="100" t="s">
        <v>1616</v>
      </c>
      <c r="J829" s="93" t="s">
        <v>1616</v>
      </c>
      <c r="K829" s="158" t="s">
        <v>1616</v>
      </c>
      <c r="L829" s="143" t="s">
        <v>127</v>
      </c>
      <c r="M829" s="100" t="s">
        <v>127</v>
      </c>
      <c r="N829" s="100" t="s">
        <v>127</v>
      </c>
      <c r="O829" s="93" t="s">
        <v>127</v>
      </c>
      <c r="P829" s="158" t="s">
        <v>127</v>
      </c>
    </row>
    <row r="830" spans="1:16" ht="11.25" x14ac:dyDescent="0.15">
      <c r="A830" s="53" t="s">
        <v>90</v>
      </c>
      <c r="B830" s="157">
        <v>30667</v>
      </c>
      <c r="C830" s="100">
        <v>3545.2</v>
      </c>
      <c r="D830" s="100">
        <v>3</v>
      </c>
      <c r="E830" s="93">
        <v>17621</v>
      </c>
      <c r="F830" s="139">
        <v>627731385</v>
      </c>
      <c r="G830" s="157" t="s">
        <v>127</v>
      </c>
      <c r="H830" s="100" t="s">
        <v>127</v>
      </c>
      <c r="I830" s="100" t="s">
        <v>127</v>
      </c>
      <c r="J830" s="93" t="s">
        <v>127</v>
      </c>
      <c r="K830" s="158" t="s">
        <v>127</v>
      </c>
      <c r="L830" s="143">
        <v>30667</v>
      </c>
      <c r="M830" s="100">
        <v>7064.8</v>
      </c>
      <c r="N830" s="100">
        <v>3</v>
      </c>
      <c r="O830" s="93">
        <v>17621</v>
      </c>
      <c r="P830" s="158">
        <v>627731385.20000005</v>
      </c>
    </row>
    <row r="831" spans="1:16" ht="11.25" x14ac:dyDescent="0.15">
      <c r="A831" s="53" t="s">
        <v>91</v>
      </c>
      <c r="B831" s="157" t="s">
        <v>127</v>
      </c>
      <c r="C831" s="100" t="s">
        <v>127</v>
      </c>
      <c r="D831" s="100" t="s">
        <v>127</v>
      </c>
      <c r="E831" s="93" t="s">
        <v>127</v>
      </c>
      <c r="F831" s="139" t="s">
        <v>127</v>
      </c>
      <c r="G831" s="157" t="s">
        <v>127</v>
      </c>
      <c r="H831" s="100" t="s">
        <v>127</v>
      </c>
      <c r="I831" s="100" t="s">
        <v>127</v>
      </c>
      <c r="J831" s="93" t="s">
        <v>127</v>
      </c>
      <c r="K831" s="158" t="s">
        <v>127</v>
      </c>
      <c r="L831" s="143" t="s">
        <v>127</v>
      </c>
      <c r="M831" s="100" t="s">
        <v>127</v>
      </c>
      <c r="N831" s="100" t="s">
        <v>127</v>
      </c>
      <c r="O831" s="93" t="s">
        <v>127</v>
      </c>
      <c r="P831" s="158" t="s">
        <v>127</v>
      </c>
    </row>
    <row r="832" spans="1:16" ht="11.25" x14ac:dyDescent="0.15">
      <c r="A832" s="53" t="s">
        <v>92</v>
      </c>
      <c r="B832" s="157">
        <v>88</v>
      </c>
      <c r="C832" s="100">
        <v>10.199999999999999</v>
      </c>
      <c r="D832" s="100">
        <v>3</v>
      </c>
      <c r="E832" s="93">
        <v>56515</v>
      </c>
      <c r="F832" s="139">
        <v>6328725</v>
      </c>
      <c r="G832" s="157">
        <v>36</v>
      </c>
      <c r="H832" s="100">
        <v>8.4</v>
      </c>
      <c r="I832" s="100">
        <v>3</v>
      </c>
      <c r="J832" s="93">
        <v>58715</v>
      </c>
      <c r="K832" s="158">
        <v>2454386</v>
      </c>
      <c r="L832" s="143">
        <v>52</v>
      </c>
      <c r="M832" s="100">
        <v>12</v>
      </c>
      <c r="N832" s="100">
        <v>3</v>
      </c>
      <c r="O832" s="93">
        <v>53554</v>
      </c>
      <c r="P832" s="158">
        <v>3874339</v>
      </c>
    </row>
    <row r="833" spans="1:16" ht="11.25" x14ac:dyDescent="0.15">
      <c r="A833" s="53" t="s">
        <v>93</v>
      </c>
      <c r="B833" s="157">
        <v>1242</v>
      </c>
      <c r="C833" s="100">
        <v>143.6</v>
      </c>
      <c r="D833" s="100">
        <v>2</v>
      </c>
      <c r="E833" s="93">
        <v>19348</v>
      </c>
      <c r="F833" s="139">
        <v>31786730</v>
      </c>
      <c r="G833" s="157">
        <v>493</v>
      </c>
      <c r="H833" s="100">
        <v>114.4</v>
      </c>
      <c r="I833" s="100">
        <v>2</v>
      </c>
      <c r="J833" s="93">
        <v>17814</v>
      </c>
      <c r="K833" s="158">
        <v>12156641.550000001</v>
      </c>
      <c r="L833" s="143">
        <v>749</v>
      </c>
      <c r="M833" s="100">
        <v>172.5</v>
      </c>
      <c r="N833" s="100">
        <v>2</v>
      </c>
      <c r="O833" s="93">
        <v>20269</v>
      </c>
      <c r="P833" s="158">
        <v>19630088.899999999</v>
      </c>
    </row>
    <row r="834" spans="1:16" ht="11.25" x14ac:dyDescent="0.15">
      <c r="A834" s="56" t="s">
        <v>106</v>
      </c>
      <c r="B834" s="157">
        <v>3856</v>
      </c>
      <c r="C834" s="100">
        <v>445.8</v>
      </c>
      <c r="D834" s="100">
        <v>3</v>
      </c>
      <c r="E834" s="93">
        <v>32857</v>
      </c>
      <c r="F834" s="139">
        <v>230379648</v>
      </c>
      <c r="G834" s="157">
        <v>2362</v>
      </c>
      <c r="H834" s="100">
        <v>548.1</v>
      </c>
      <c r="I834" s="100">
        <v>3</v>
      </c>
      <c r="J834" s="93">
        <v>34823</v>
      </c>
      <c r="K834" s="158">
        <v>158957016.84999999</v>
      </c>
      <c r="L834" s="143">
        <v>1494</v>
      </c>
      <c r="M834" s="100">
        <v>344.2</v>
      </c>
      <c r="N834" s="100">
        <v>3</v>
      </c>
      <c r="O834" s="93">
        <v>29645</v>
      </c>
      <c r="P834" s="158">
        <v>71422631.370000005</v>
      </c>
    </row>
    <row r="835" spans="1:16" ht="11.25" x14ac:dyDescent="0.2">
      <c r="A835" s="52" t="s">
        <v>94</v>
      </c>
      <c r="B835" s="157">
        <v>385</v>
      </c>
      <c r="C835" s="100">
        <v>44.5</v>
      </c>
      <c r="D835" s="100">
        <v>2</v>
      </c>
      <c r="E835" s="93">
        <v>39328</v>
      </c>
      <c r="F835" s="139">
        <v>28846503</v>
      </c>
      <c r="G835" s="157">
        <v>294</v>
      </c>
      <c r="H835" s="100">
        <v>68.2</v>
      </c>
      <c r="I835" s="100">
        <v>2</v>
      </c>
      <c r="J835" s="93">
        <v>39907</v>
      </c>
      <c r="K835" s="158">
        <v>23301041</v>
      </c>
      <c r="L835" s="143">
        <v>91</v>
      </c>
      <c r="M835" s="100">
        <v>21</v>
      </c>
      <c r="N835" s="100">
        <v>3</v>
      </c>
      <c r="O835" s="93">
        <v>38287</v>
      </c>
      <c r="P835" s="158">
        <v>5545462</v>
      </c>
    </row>
    <row r="836" spans="1:16" ht="11.25" x14ac:dyDescent="0.2">
      <c r="A836" s="52" t="s">
        <v>95</v>
      </c>
      <c r="B836" s="157">
        <v>13</v>
      </c>
      <c r="C836" s="442">
        <v>1.5</v>
      </c>
      <c r="D836" s="100">
        <v>9</v>
      </c>
      <c r="E836" s="93">
        <v>100971</v>
      </c>
      <c r="F836" s="139">
        <v>8140266</v>
      </c>
      <c r="G836" s="157" t="s">
        <v>1610</v>
      </c>
      <c r="H836" s="100" t="s">
        <v>1610</v>
      </c>
      <c r="I836" s="100" t="s">
        <v>1610</v>
      </c>
      <c r="J836" s="93" t="s">
        <v>1610</v>
      </c>
      <c r="K836" s="158" t="s">
        <v>1610</v>
      </c>
      <c r="L836" s="143" t="s">
        <v>1609</v>
      </c>
      <c r="M836" s="100" t="s">
        <v>1609</v>
      </c>
      <c r="N836" s="100" t="s">
        <v>1609</v>
      </c>
      <c r="O836" s="93" t="s">
        <v>1609</v>
      </c>
      <c r="P836" s="158" t="s">
        <v>1609</v>
      </c>
    </row>
    <row r="837" spans="1:16" ht="11.25" x14ac:dyDescent="0.2">
      <c r="A837" s="52" t="s">
        <v>129</v>
      </c>
      <c r="B837" s="157">
        <v>123</v>
      </c>
      <c r="C837" s="100">
        <v>14.2</v>
      </c>
      <c r="D837" s="100">
        <v>4</v>
      </c>
      <c r="E837" s="93">
        <v>62654</v>
      </c>
      <c r="F837" s="139">
        <v>10614650</v>
      </c>
      <c r="G837" s="157">
        <v>92</v>
      </c>
      <c r="H837" s="100">
        <v>21.3</v>
      </c>
      <c r="I837" s="100">
        <v>4</v>
      </c>
      <c r="J837" s="93">
        <v>59824</v>
      </c>
      <c r="K837" s="158">
        <v>7383848</v>
      </c>
      <c r="L837" s="143">
        <v>31</v>
      </c>
      <c r="M837" s="100">
        <v>7.1</v>
      </c>
      <c r="N837" s="100">
        <v>5</v>
      </c>
      <c r="O837" s="93">
        <v>62932</v>
      </c>
      <c r="P837" s="158">
        <v>3230802</v>
      </c>
    </row>
    <row r="838" spans="1:16" ht="11.25" x14ac:dyDescent="0.2">
      <c r="A838" s="52" t="s">
        <v>1620</v>
      </c>
      <c r="B838" s="157">
        <v>951</v>
      </c>
      <c r="C838" s="100">
        <v>109.9</v>
      </c>
      <c r="D838" s="100">
        <v>2</v>
      </c>
      <c r="E838" s="93">
        <v>20593</v>
      </c>
      <c r="F838" s="139">
        <v>31869968</v>
      </c>
      <c r="G838" s="157">
        <v>506</v>
      </c>
      <c r="H838" s="100">
        <v>117.4</v>
      </c>
      <c r="I838" s="100">
        <v>2</v>
      </c>
      <c r="J838" s="93">
        <v>20948</v>
      </c>
      <c r="K838" s="158">
        <v>18385733</v>
      </c>
      <c r="L838" s="143">
        <v>445</v>
      </c>
      <c r="M838" s="100">
        <v>102.5</v>
      </c>
      <c r="N838" s="100">
        <v>3</v>
      </c>
      <c r="O838" s="93">
        <v>20097</v>
      </c>
      <c r="P838" s="158">
        <v>13484235</v>
      </c>
    </row>
    <row r="839" spans="1:16" ht="11.25" x14ac:dyDescent="0.2">
      <c r="A839" s="52" t="s">
        <v>97</v>
      </c>
      <c r="B839" s="157">
        <v>407</v>
      </c>
      <c r="C839" s="100">
        <v>47.1</v>
      </c>
      <c r="D839" s="100">
        <v>2</v>
      </c>
      <c r="E839" s="93">
        <v>22018</v>
      </c>
      <c r="F839" s="139">
        <v>16358724</v>
      </c>
      <c r="G839" s="157">
        <v>268</v>
      </c>
      <c r="H839" s="100">
        <v>62.2</v>
      </c>
      <c r="I839" s="100">
        <v>2</v>
      </c>
      <c r="J839" s="93">
        <v>21810</v>
      </c>
      <c r="K839" s="158">
        <v>11429801</v>
      </c>
      <c r="L839" s="143">
        <v>139</v>
      </c>
      <c r="M839" s="100">
        <v>32</v>
      </c>
      <c r="N839" s="100">
        <v>3</v>
      </c>
      <c r="O839" s="93">
        <v>22325</v>
      </c>
      <c r="P839" s="158">
        <v>4928923</v>
      </c>
    </row>
    <row r="840" spans="1:16" ht="11.25" x14ac:dyDescent="0.2">
      <c r="A840" s="52" t="s">
        <v>1621</v>
      </c>
      <c r="B840" s="305">
        <v>60</v>
      </c>
      <c r="C840" s="297">
        <v>6.9</v>
      </c>
      <c r="D840" s="297">
        <v>3</v>
      </c>
      <c r="E840" s="296">
        <v>18178</v>
      </c>
      <c r="F840" s="311">
        <v>1909908</v>
      </c>
      <c r="G840" s="305">
        <v>37</v>
      </c>
      <c r="H840" s="297">
        <v>8.6</v>
      </c>
      <c r="I840" s="297">
        <v>3</v>
      </c>
      <c r="J840" s="296">
        <v>17093</v>
      </c>
      <c r="K840" s="306">
        <v>1173157</v>
      </c>
      <c r="L840" s="314">
        <v>23</v>
      </c>
      <c r="M840" s="297">
        <v>5.3</v>
      </c>
      <c r="N840" s="297">
        <v>2</v>
      </c>
      <c r="O840" s="296">
        <v>18375</v>
      </c>
      <c r="P840" s="306">
        <v>736751</v>
      </c>
    </row>
    <row r="841" spans="1:16" ht="11.25" x14ac:dyDescent="0.2">
      <c r="A841" s="52" t="s">
        <v>98</v>
      </c>
      <c r="B841" s="157" t="s">
        <v>1616</v>
      </c>
      <c r="C841" s="100" t="s">
        <v>1616</v>
      </c>
      <c r="D841" s="100" t="s">
        <v>1616</v>
      </c>
      <c r="E841" s="93" t="s">
        <v>1616</v>
      </c>
      <c r="F841" s="139" t="s">
        <v>1616</v>
      </c>
      <c r="G841" s="157" t="s">
        <v>1616</v>
      </c>
      <c r="H841" s="100" t="s">
        <v>1616</v>
      </c>
      <c r="I841" s="100" t="s">
        <v>1616</v>
      </c>
      <c r="J841" s="93" t="s">
        <v>1616</v>
      </c>
      <c r="K841" s="158" t="s">
        <v>1616</v>
      </c>
      <c r="L841" s="143" t="s">
        <v>1616</v>
      </c>
      <c r="M841" s="100" t="s">
        <v>1616</v>
      </c>
      <c r="N841" s="100" t="s">
        <v>1616</v>
      </c>
      <c r="O841" s="93" t="s">
        <v>1616</v>
      </c>
      <c r="P841" s="158" t="s">
        <v>1616</v>
      </c>
    </row>
    <row r="842" spans="1:16" ht="11.25" x14ac:dyDescent="0.2">
      <c r="A842" s="67"/>
      <c r="B842" s="68"/>
      <c r="C842" s="69"/>
      <c r="D842" s="70"/>
      <c r="E842" s="71"/>
      <c r="F842" s="71"/>
      <c r="G842" s="68"/>
      <c r="H842" s="69"/>
      <c r="I842" s="70"/>
      <c r="J842" s="71"/>
      <c r="K842" s="72"/>
      <c r="L842" s="71"/>
      <c r="M842" s="69"/>
      <c r="N842" s="70"/>
      <c r="O842" s="71"/>
      <c r="P842" s="72"/>
    </row>
    <row r="843" spans="1:16" ht="11.25" x14ac:dyDescent="0.15">
      <c r="A843" s="73" t="s">
        <v>99</v>
      </c>
      <c r="B843" s="157">
        <v>547</v>
      </c>
      <c r="C843" s="100">
        <v>63.2</v>
      </c>
      <c r="D843" s="100">
        <v>3</v>
      </c>
      <c r="E843" s="93">
        <v>27013</v>
      </c>
      <c r="F843" s="139">
        <v>22397776</v>
      </c>
      <c r="G843" s="157">
        <v>194</v>
      </c>
      <c r="H843" s="100">
        <v>45</v>
      </c>
      <c r="I843" s="100">
        <v>4</v>
      </c>
      <c r="J843" s="93">
        <v>33758</v>
      </c>
      <c r="K843" s="158">
        <v>8910784</v>
      </c>
      <c r="L843" s="143">
        <v>353</v>
      </c>
      <c r="M843" s="100">
        <v>81.3</v>
      </c>
      <c r="N843" s="100">
        <v>3</v>
      </c>
      <c r="O843" s="93">
        <v>22893</v>
      </c>
      <c r="P843" s="158">
        <v>13486992</v>
      </c>
    </row>
    <row r="844" spans="1:16" ht="11.25" x14ac:dyDescent="0.2">
      <c r="A844" s="74" t="s">
        <v>100</v>
      </c>
      <c r="B844" s="159" t="s">
        <v>127</v>
      </c>
      <c r="C844" s="160" t="s">
        <v>127</v>
      </c>
      <c r="D844" s="160" t="s">
        <v>127</v>
      </c>
      <c r="E844" s="161" t="s">
        <v>127</v>
      </c>
      <c r="F844" s="164" t="s">
        <v>127</v>
      </c>
      <c r="G844" s="159" t="s">
        <v>127</v>
      </c>
      <c r="H844" s="160" t="s">
        <v>127</v>
      </c>
      <c r="I844" s="160" t="s">
        <v>127</v>
      </c>
      <c r="J844" s="161" t="s">
        <v>127</v>
      </c>
      <c r="K844" s="162" t="s">
        <v>127</v>
      </c>
      <c r="L844" s="166" t="s">
        <v>127</v>
      </c>
      <c r="M844" s="160" t="s">
        <v>127</v>
      </c>
      <c r="N844" s="160" t="s">
        <v>127</v>
      </c>
      <c r="O844" s="161" t="s">
        <v>127</v>
      </c>
      <c r="P844" s="162" t="s">
        <v>127</v>
      </c>
    </row>
    <row r="847" spans="1:16" ht="11.25" x14ac:dyDescent="0.2">
      <c r="A847" s="77" t="s">
        <v>107</v>
      </c>
    </row>
    <row r="848" spans="1:16" ht="11.25" x14ac:dyDescent="0.2">
      <c r="A848" s="43" t="s">
        <v>1636</v>
      </c>
    </row>
    <row r="849" spans="1:21" ht="11.25" x14ac:dyDescent="0.2">
      <c r="A849" s="43" t="s">
        <v>1618</v>
      </c>
    </row>
    <row r="850" spans="1:21" ht="11.25" x14ac:dyDescent="0.2">
      <c r="A850" s="77" t="s">
        <v>101</v>
      </c>
    </row>
    <row r="851" spans="1:21" ht="11.25" x14ac:dyDescent="0.2">
      <c r="A851" s="77" t="s">
        <v>102</v>
      </c>
    </row>
    <row r="852" spans="1:21" ht="11.25" x14ac:dyDescent="0.2">
      <c r="A852" s="78" t="s">
        <v>103</v>
      </c>
    </row>
    <row r="853" spans="1:21" ht="11.25" x14ac:dyDescent="0.2">
      <c r="A853" s="43" t="s">
        <v>104</v>
      </c>
    </row>
    <row r="854" spans="1:21" ht="11.25" x14ac:dyDescent="0.2">
      <c r="A854" s="78" t="s">
        <v>499</v>
      </c>
    </row>
    <row r="855" spans="1:21" s="5" customFormat="1" ht="11.25" x14ac:dyDescent="0.2">
      <c r="A855" s="43" t="s">
        <v>114</v>
      </c>
      <c r="C855" s="6"/>
      <c r="D855" s="6"/>
      <c r="H855" s="6"/>
      <c r="I855" s="6"/>
      <c r="M855" s="6"/>
      <c r="N855" s="6"/>
      <c r="Q855" s="7"/>
      <c r="R855" s="7"/>
      <c r="S855" s="7"/>
      <c r="T855" s="7"/>
      <c r="U855" s="7"/>
    </row>
    <row r="856" spans="1:21" s="5" customFormat="1" ht="11.25" x14ac:dyDescent="0.2">
      <c r="A856" s="79" t="s">
        <v>109</v>
      </c>
      <c r="C856" s="6"/>
      <c r="D856" s="6"/>
      <c r="H856" s="6"/>
      <c r="I856" s="6"/>
      <c r="M856" s="6"/>
      <c r="N856" s="6"/>
      <c r="Q856" s="7"/>
      <c r="R856" s="7"/>
      <c r="S856" s="7"/>
      <c r="T856" s="7"/>
      <c r="U856" s="7"/>
    </row>
    <row r="857" spans="1:21" s="5" customFormat="1" ht="11.25" x14ac:dyDescent="0.2">
      <c r="A857" s="77" t="s">
        <v>110</v>
      </c>
      <c r="C857" s="6"/>
      <c r="D857" s="6"/>
      <c r="H857" s="6"/>
      <c r="I857" s="6"/>
      <c r="M857" s="6"/>
      <c r="N857" s="6"/>
      <c r="Q857" s="7"/>
      <c r="R857" s="7"/>
      <c r="S857" s="7"/>
      <c r="T857" s="7"/>
      <c r="U857" s="7"/>
    </row>
    <row r="858" spans="1:21" ht="11.25" customHeight="1" x14ac:dyDescent="0.15"/>
    <row r="859" spans="1:21" ht="11.25" customHeight="1" x14ac:dyDescent="0.15"/>
    <row r="860" spans="1:21" ht="11.25" customHeight="1" x14ac:dyDescent="0.15"/>
    <row r="861" spans="1:21" ht="11.25" customHeight="1" x14ac:dyDescent="0.15"/>
    <row r="862" spans="1:21" ht="11.25" customHeight="1" x14ac:dyDescent="0.15"/>
    <row r="863" spans="1:21" ht="11.25" customHeight="1" x14ac:dyDescent="0.15"/>
    <row r="864" spans="1:21" ht="11.25" customHeight="1" x14ac:dyDescent="0.15"/>
    <row r="865" spans="1:16" ht="11.25" customHeight="1" x14ac:dyDescent="0.15"/>
    <row r="866" spans="1:16" ht="11.25" customHeight="1" x14ac:dyDescent="0.15"/>
    <row r="867" spans="1:16" ht="11.25" customHeight="1" x14ac:dyDescent="0.15"/>
    <row r="868" spans="1:16" ht="11.25" customHeight="1" x14ac:dyDescent="0.15"/>
    <row r="869" spans="1:16" ht="11.25" customHeight="1" x14ac:dyDescent="0.15"/>
    <row r="870" spans="1:16" ht="11.25" customHeight="1" x14ac:dyDescent="0.15"/>
    <row r="871" spans="1:16" ht="11.25" customHeight="1" x14ac:dyDescent="0.15"/>
    <row r="872" spans="1:16" ht="11.25" x14ac:dyDescent="0.2">
      <c r="A872" s="8" t="s">
        <v>121</v>
      </c>
      <c r="B872" s="559" t="s">
        <v>2</v>
      </c>
      <c r="C872" s="560"/>
      <c r="D872" s="560"/>
      <c r="E872" s="560"/>
      <c r="F872" s="561"/>
      <c r="G872" s="559" t="s">
        <v>3</v>
      </c>
      <c r="H872" s="560"/>
      <c r="I872" s="560"/>
      <c r="J872" s="560"/>
      <c r="K872" s="561"/>
      <c r="L872" s="559" t="s">
        <v>4</v>
      </c>
      <c r="M872" s="560"/>
      <c r="N872" s="560"/>
      <c r="O872" s="560"/>
      <c r="P872" s="561"/>
    </row>
    <row r="873" spans="1:16" ht="11.25" x14ac:dyDescent="0.2">
      <c r="A873" s="10"/>
      <c r="B873" s="11"/>
      <c r="C873" s="12"/>
      <c r="D873" s="13" t="s">
        <v>5</v>
      </c>
      <c r="E873" s="14" t="s">
        <v>5</v>
      </c>
      <c r="F873" s="15" t="s">
        <v>6</v>
      </c>
      <c r="G873" s="16"/>
      <c r="H873" s="12"/>
      <c r="I873" s="17" t="s">
        <v>5</v>
      </c>
      <c r="J873" s="14" t="s">
        <v>5</v>
      </c>
      <c r="K873" s="15" t="s">
        <v>6</v>
      </c>
      <c r="L873" s="11"/>
      <c r="M873" s="12"/>
      <c r="N873" s="17" t="s">
        <v>5</v>
      </c>
      <c r="O873" s="14" t="s">
        <v>5</v>
      </c>
      <c r="P873" s="15" t="s">
        <v>6</v>
      </c>
    </row>
    <row r="874" spans="1:16" ht="11.25" x14ac:dyDescent="0.2">
      <c r="A874" s="10"/>
      <c r="B874" s="557" t="s">
        <v>7</v>
      </c>
      <c r="C874" s="558"/>
      <c r="D874" s="13" t="s">
        <v>8</v>
      </c>
      <c r="E874" s="14" t="s">
        <v>9</v>
      </c>
      <c r="F874" s="15" t="s">
        <v>9</v>
      </c>
      <c r="G874" s="557" t="s">
        <v>7</v>
      </c>
      <c r="H874" s="558"/>
      <c r="I874" s="17" t="s">
        <v>8</v>
      </c>
      <c r="J874" s="14" t="s">
        <v>9</v>
      </c>
      <c r="K874" s="15" t="s">
        <v>9</v>
      </c>
      <c r="L874" s="557" t="s">
        <v>7</v>
      </c>
      <c r="M874" s="558"/>
      <c r="N874" s="17" t="s">
        <v>8</v>
      </c>
      <c r="O874" s="14" t="s">
        <v>9</v>
      </c>
      <c r="P874" s="15" t="s">
        <v>9</v>
      </c>
    </row>
    <row r="875" spans="1:16" ht="11.25" x14ac:dyDescent="0.2">
      <c r="A875" s="18" t="s">
        <v>10</v>
      </c>
      <c r="B875" s="19" t="s">
        <v>11</v>
      </c>
      <c r="C875" s="21" t="s">
        <v>12</v>
      </c>
      <c r="D875" s="13" t="s">
        <v>13</v>
      </c>
      <c r="E875" s="14" t="s">
        <v>14</v>
      </c>
      <c r="F875" s="14" t="s">
        <v>14</v>
      </c>
      <c r="G875" s="440" t="s">
        <v>11</v>
      </c>
      <c r="H875" s="21" t="s">
        <v>12</v>
      </c>
      <c r="I875" s="13" t="s">
        <v>13</v>
      </c>
      <c r="J875" s="14" t="s">
        <v>14</v>
      </c>
      <c r="K875" s="14" t="s">
        <v>14</v>
      </c>
      <c r="L875" s="19" t="s">
        <v>11</v>
      </c>
      <c r="M875" s="21" t="s">
        <v>12</v>
      </c>
      <c r="N875" s="17" t="s">
        <v>13</v>
      </c>
      <c r="O875" s="14" t="s">
        <v>14</v>
      </c>
      <c r="P875" s="14" t="s">
        <v>14</v>
      </c>
    </row>
    <row r="876" spans="1:16" ht="11.25" x14ac:dyDescent="0.2">
      <c r="A876" s="22" t="s">
        <v>15</v>
      </c>
      <c r="B876" s="153">
        <v>97300</v>
      </c>
      <c r="C876" s="154">
        <v>9458.5</v>
      </c>
      <c r="D876" s="154">
        <v>3</v>
      </c>
      <c r="E876" s="155">
        <v>30474</v>
      </c>
      <c r="F876" s="163">
        <v>4617596893</v>
      </c>
      <c r="G876" s="153">
        <v>50847</v>
      </c>
      <c r="H876" s="154">
        <v>10210.9</v>
      </c>
      <c r="I876" s="154">
        <v>3</v>
      </c>
      <c r="J876" s="155">
        <v>30694</v>
      </c>
      <c r="K876" s="156">
        <v>2517919557.5</v>
      </c>
      <c r="L876" s="165">
        <v>46452</v>
      </c>
      <c r="M876" s="154">
        <v>8752.2999999999993</v>
      </c>
      <c r="N876" s="154">
        <v>3</v>
      </c>
      <c r="O876" s="155">
        <v>30251</v>
      </c>
      <c r="P876" s="156">
        <v>2099656111.0799999</v>
      </c>
    </row>
    <row r="877" spans="1:16" ht="11.25" x14ac:dyDescent="0.2">
      <c r="A877" s="25" t="s">
        <v>16</v>
      </c>
      <c r="B877" s="157">
        <v>97167</v>
      </c>
      <c r="C877" s="100">
        <v>9445.6</v>
      </c>
      <c r="D877" s="100">
        <v>3</v>
      </c>
      <c r="E877" s="93">
        <v>30488</v>
      </c>
      <c r="F877" s="139">
        <v>4613635898</v>
      </c>
      <c r="G877" s="157">
        <v>50847</v>
      </c>
      <c r="H877" s="100">
        <v>10210.9</v>
      </c>
      <c r="I877" s="100">
        <v>3</v>
      </c>
      <c r="J877" s="93">
        <v>30694</v>
      </c>
      <c r="K877" s="158">
        <v>2517919557.5</v>
      </c>
      <c r="L877" s="143">
        <v>46319</v>
      </c>
      <c r="M877" s="100">
        <v>8727.2999999999993</v>
      </c>
      <c r="N877" s="100">
        <v>3</v>
      </c>
      <c r="O877" s="93">
        <v>30286</v>
      </c>
      <c r="P877" s="158">
        <v>2095695116.0799999</v>
      </c>
    </row>
    <row r="878" spans="1:16" ht="11.25" x14ac:dyDescent="0.2">
      <c r="A878" s="26"/>
      <c r="B878" s="27"/>
      <c r="C878" s="28"/>
      <c r="D878" s="28"/>
      <c r="E878" s="29"/>
      <c r="F878" s="29"/>
      <c r="G878" s="27"/>
      <c r="H878" s="28"/>
      <c r="I878" s="28"/>
      <c r="J878" s="29"/>
      <c r="K878" s="30"/>
      <c r="L878" s="29"/>
      <c r="M878" s="28"/>
      <c r="N878" s="31"/>
      <c r="O878" s="32"/>
      <c r="P878" s="33"/>
    </row>
    <row r="879" spans="1:16" ht="11.25" x14ac:dyDescent="0.15">
      <c r="A879" s="34" t="s">
        <v>17</v>
      </c>
      <c r="B879" s="157">
        <v>7180</v>
      </c>
      <c r="C879" s="100">
        <v>698</v>
      </c>
      <c r="D879" s="100">
        <v>5</v>
      </c>
      <c r="E879" s="93">
        <v>32750</v>
      </c>
      <c r="F879" s="139">
        <v>439805620</v>
      </c>
      <c r="G879" s="157">
        <v>3780</v>
      </c>
      <c r="H879" s="100">
        <v>759.1</v>
      </c>
      <c r="I879" s="100">
        <v>5</v>
      </c>
      <c r="J879" s="93">
        <v>33943</v>
      </c>
      <c r="K879" s="158">
        <v>242838742.84</v>
      </c>
      <c r="L879" s="143">
        <v>3400</v>
      </c>
      <c r="M879" s="100">
        <v>640.6</v>
      </c>
      <c r="N879" s="100">
        <v>5</v>
      </c>
      <c r="O879" s="93">
        <v>31079</v>
      </c>
      <c r="P879" s="158">
        <v>196966877.44999999</v>
      </c>
    </row>
    <row r="880" spans="1:16" ht="11.25" x14ac:dyDescent="0.2">
      <c r="A880" s="35" t="s">
        <v>18</v>
      </c>
      <c r="B880" s="157">
        <v>853</v>
      </c>
      <c r="C880" s="100">
        <v>82.9</v>
      </c>
      <c r="D880" s="100">
        <v>3</v>
      </c>
      <c r="E880" s="93">
        <v>20992</v>
      </c>
      <c r="F880" s="139">
        <v>23310842</v>
      </c>
      <c r="G880" s="157">
        <v>328</v>
      </c>
      <c r="H880" s="100">
        <v>65.900000000000006</v>
      </c>
      <c r="I880" s="100">
        <v>3</v>
      </c>
      <c r="J880" s="93">
        <v>21443</v>
      </c>
      <c r="K880" s="158">
        <v>9134106</v>
      </c>
      <c r="L880" s="143">
        <v>525</v>
      </c>
      <c r="M880" s="100">
        <v>98.9</v>
      </c>
      <c r="N880" s="100">
        <v>3</v>
      </c>
      <c r="O880" s="93">
        <v>20875</v>
      </c>
      <c r="P880" s="158">
        <v>14176735.85</v>
      </c>
    </row>
    <row r="881" spans="1:16" ht="11.25" x14ac:dyDescent="0.2">
      <c r="A881" s="36" t="s">
        <v>19</v>
      </c>
      <c r="B881" s="157">
        <v>5578</v>
      </c>
      <c r="C881" s="100">
        <v>542.20000000000005</v>
      </c>
      <c r="D881" s="100">
        <v>5</v>
      </c>
      <c r="E881" s="93">
        <v>36586</v>
      </c>
      <c r="F881" s="139">
        <v>377419871</v>
      </c>
      <c r="G881" s="157">
        <v>3025</v>
      </c>
      <c r="H881" s="100">
        <v>607.5</v>
      </c>
      <c r="I881" s="100">
        <v>5</v>
      </c>
      <c r="J881" s="93">
        <v>37763</v>
      </c>
      <c r="K881" s="158">
        <v>207498070.84</v>
      </c>
      <c r="L881" s="143">
        <v>2553</v>
      </c>
      <c r="M881" s="100">
        <v>481</v>
      </c>
      <c r="N881" s="100">
        <v>5</v>
      </c>
      <c r="O881" s="93">
        <v>35582</v>
      </c>
      <c r="P881" s="158">
        <v>169921799.69999999</v>
      </c>
    </row>
    <row r="882" spans="1:16" ht="11.25" x14ac:dyDescent="0.2">
      <c r="A882" s="36" t="s">
        <v>20</v>
      </c>
      <c r="B882" s="157">
        <v>142</v>
      </c>
      <c r="C882" s="100">
        <v>13.8</v>
      </c>
      <c r="D882" s="100">
        <v>5.5</v>
      </c>
      <c r="E882" s="93">
        <v>42445</v>
      </c>
      <c r="F882" s="139">
        <v>11526377</v>
      </c>
      <c r="G882" s="157">
        <v>102</v>
      </c>
      <c r="H882" s="100">
        <v>20.5</v>
      </c>
      <c r="I882" s="100">
        <v>6</v>
      </c>
      <c r="J882" s="93">
        <v>45251</v>
      </c>
      <c r="K882" s="158">
        <v>9777065</v>
      </c>
      <c r="L882" s="143">
        <v>40</v>
      </c>
      <c r="M882" s="100">
        <v>7.5</v>
      </c>
      <c r="N882" s="100">
        <v>4</v>
      </c>
      <c r="O882" s="93">
        <v>27435</v>
      </c>
      <c r="P882" s="158">
        <v>1749312</v>
      </c>
    </row>
    <row r="883" spans="1:16" ht="11.25" x14ac:dyDescent="0.15">
      <c r="A883" s="34" t="s">
        <v>21</v>
      </c>
      <c r="B883" s="157">
        <v>6060</v>
      </c>
      <c r="C883" s="100">
        <v>589.1</v>
      </c>
      <c r="D883" s="100">
        <v>3</v>
      </c>
      <c r="E883" s="93">
        <v>46956</v>
      </c>
      <c r="F883" s="139">
        <v>398453548</v>
      </c>
      <c r="G883" s="157">
        <v>2590</v>
      </c>
      <c r="H883" s="100">
        <v>520.1</v>
      </c>
      <c r="I883" s="100">
        <v>3</v>
      </c>
      <c r="J883" s="93">
        <v>50248</v>
      </c>
      <c r="K883" s="158">
        <v>184794589</v>
      </c>
      <c r="L883" s="143">
        <v>3470</v>
      </c>
      <c r="M883" s="100">
        <v>653.79999999999995</v>
      </c>
      <c r="N883" s="100">
        <v>3</v>
      </c>
      <c r="O883" s="93">
        <v>45192</v>
      </c>
      <c r="P883" s="158">
        <v>213658959.25</v>
      </c>
    </row>
    <row r="884" spans="1:16" ht="11.25" x14ac:dyDescent="0.2">
      <c r="A884" s="36" t="s">
        <v>22</v>
      </c>
      <c r="B884" s="157">
        <v>4792</v>
      </c>
      <c r="C884" s="100">
        <v>465.8</v>
      </c>
      <c r="D884" s="100">
        <v>4</v>
      </c>
      <c r="E884" s="93">
        <v>49568</v>
      </c>
      <c r="F884" s="139">
        <v>331119052</v>
      </c>
      <c r="G884" s="157">
        <v>2348</v>
      </c>
      <c r="H884" s="100">
        <v>471.5</v>
      </c>
      <c r="I884" s="100">
        <v>3</v>
      </c>
      <c r="J884" s="93">
        <v>50384</v>
      </c>
      <c r="K884" s="158">
        <v>167281662</v>
      </c>
      <c r="L884" s="143">
        <v>2444</v>
      </c>
      <c r="M884" s="100">
        <v>460.5</v>
      </c>
      <c r="N884" s="100">
        <v>4</v>
      </c>
      <c r="O884" s="93">
        <v>49097</v>
      </c>
      <c r="P884" s="158">
        <v>163837390.49000001</v>
      </c>
    </row>
    <row r="885" spans="1:16" ht="11.25" x14ac:dyDescent="0.2">
      <c r="A885" s="37" t="s">
        <v>23</v>
      </c>
      <c r="B885" s="157">
        <v>466</v>
      </c>
      <c r="C885" s="100">
        <v>45.3</v>
      </c>
      <c r="D885" s="100">
        <v>4</v>
      </c>
      <c r="E885" s="93">
        <v>52181</v>
      </c>
      <c r="F885" s="139">
        <v>29859786</v>
      </c>
      <c r="G885" s="157">
        <v>259</v>
      </c>
      <c r="H885" s="100">
        <v>52</v>
      </c>
      <c r="I885" s="100">
        <v>4</v>
      </c>
      <c r="J885" s="93">
        <v>56504</v>
      </c>
      <c r="K885" s="158">
        <v>17505881</v>
      </c>
      <c r="L885" s="143">
        <v>207</v>
      </c>
      <c r="M885" s="100">
        <v>39</v>
      </c>
      <c r="N885" s="100">
        <v>4</v>
      </c>
      <c r="O885" s="93">
        <v>47842</v>
      </c>
      <c r="P885" s="158">
        <v>12353904.890000001</v>
      </c>
    </row>
    <row r="886" spans="1:16" ht="11.25" x14ac:dyDescent="0.2">
      <c r="A886" s="37" t="s">
        <v>24</v>
      </c>
      <c r="B886" s="157">
        <v>141</v>
      </c>
      <c r="C886" s="100">
        <v>13.7</v>
      </c>
      <c r="D886" s="100">
        <v>5</v>
      </c>
      <c r="E886" s="93">
        <v>56072</v>
      </c>
      <c r="F886" s="139">
        <v>10593407</v>
      </c>
      <c r="G886" s="157">
        <v>78</v>
      </c>
      <c r="H886" s="100">
        <v>15.7</v>
      </c>
      <c r="I886" s="100">
        <v>5</v>
      </c>
      <c r="J886" s="93">
        <v>55796</v>
      </c>
      <c r="K886" s="158">
        <v>5941582</v>
      </c>
      <c r="L886" s="143">
        <v>63</v>
      </c>
      <c r="M886" s="100">
        <v>11.9</v>
      </c>
      <c r="N886" s="100">
        <v>5</v>
      </c>
      <c r="O886" s="93">
        <v>56072</v>
      </c>
      <c r="P886" s="158">
        <v>4651825</v>
      </c>
    </row>
    <row r="887" spans="1:16" ht="11.25" x14ac:dyDescent="0.2">
      <c r="A887" s="37" t="s">
        <v>25</v>
      </c>
      <c r="B887" s="157">
        <v>502</v>
      </c>
      <c r="C887" s="100">
        <v>48.8</v>
      </c>
      <c r="D887" s="100">
        <v>4.5</v>
      </c>
      <c r="E887" s="93">
        <v>51959</v>
      </c>
      <c r="F887" s="139">
        <v>33381776</v>
      </c>
      <c r="G887" s="157">
        <v>241</v>
      </c>
      <c r="H887" s="100">
        <v>48.4</v>
      </c>
      <c r="I887" s="100">
        <v>5</v>
      </c>
      <c r="J887" s="93">
        <v>53195</v>
      </c>
      <c r="K887" s="158">
        <v>16190861</v>
      </c>
      <c r="L887" s="143">
        <v>261</v>
      </c>
      <c r="M887" s="100">
        <v>49.2</v>
      </c>
      <c r="N887" s="100">
        <v>4</v>
      </c>
      <c r="O887" s="93">
        <v>51332</v>
      </c>
      <c r="P887" s="158">
        <v>17190915</v>
      </c>
    </row>
    <row r="888" spans="1:16" ht="11.25" x14ac:dyDescent="0.2">
      <c r="A888" s="37" t="s">
        <v>26</v>
      </c>
      <c r="B888" s="157" t="s">
        <v>1610</v>
      </c>
      <c r="C888" s="100" t="s">
        <v>1610</v>
      </c>
      <c r="D888" s="100" t="s">
        <v>1610</v>
      </c>
      <c r="E888" s="93" t="s">
        <v>1610</v>
      </c>
      <c r="F888" s="139" t="s">
        <v>1610</v>
      </c>
      <c r="G888" s="157" t="s">
        <v>1609</v>
      </c>
      <c r="H888" s="100" t="s">
        <v>1609</v>
      </c>
      <c r="I888" s="100" t="s">
        <v>1609</v>
      </c>
      <c r="J888" s="93" t="s">
        <v>1609</v>
      </c>
      <c r="K888" s="158" t="s">
        <v>1609</v>
      </c>
      <c r="L888" s="143">
        <v>480</v>
      </c>
      <c r="M888" s="100">
        <v>90.4</v>
      </c>
      <c r="N888" s="100">
        <v>2</v>
      </c>
      <c r="O888" s="93">
        <v>49971</v>
      </c>
      <c r="P888" s="158">
        <v>28843758</v>
      </c>
    </row>
    <row r="889" spans="1:16" ht="11.25" x14ac:dyDescent="0.2">
      <c r="A889" s="37" t="s">
        <v>27</v>
      </c>
      <c r="B889" s="157">
        <v>411</v>
      </c>
      <c r="C889" s="100">
        <v>40</v>
      </c>
      <c r="D889" s="100">
        <v>1</v>
      </c>
      <c r="E889" s="93">
        <v>39878</v>
      </c>
      <c r="F889" s="139">
        <v>18406318</v>
      </c>
      <c r="G889" s="157">
        <v>411</v>
      </c>
      <c r="H889" s="100">
        <v>82.5</v>
      </c>
      <c r="I889" s="100">
        <v>1</v>
      </c>
      <c r="J889" s="93">
        <v>39878</v>
      </c>
      <c r="K889" s="158">
        <v>18406318</v>
      </c>
      <c r="L889" s="143" t="s">
        <v>127</v>
      </c>
      <c r="M889" s="100" t="s">
        <v>127</v>
      </c>
      <c r="N889" s="100" t="s">
        <v>127</v>
      </c>
      <c r="O889" s="93" t="s">
        <v>127</v>
      </c>
      <c r="P889" s="158" t="s">
        <v>127</v>
      </c>
    </row>
    <row r="890" spans="1:16" ht="11.25" x14ac:dyDescent="0.2">
      <c r="A890" s="37" t="s">
        <v>105</v>
      </c>
      <c r="B890" s="157">
        <v>279</v>
      </c>
      <c r="C890" s="100">
        <v>27.1</v>
      </c>
      <c r="D890" s="100">
        <v>3</v>
      </c>
      <c r="E890" s="93">
        <v>53743</v>
      </c>
      <c r="F890" s="139">
        <v>17041394</v>
      </c>
      <c r="G890" s="157">
        <v>188</v>
      </c>
      <c r="H890" s="100">
        <v>37.799999999999997</v>
      </c>
      <c r="I890" s="100">
        <v>3</v>
      </c>
      <c r="J890" s="93">
        <v>52385</v>
      </c>
      <c r="K890" s="158">
        <v>11335546</v>
      </c>
      <c r="L890" s="143">
        <v>91</v>
      </c>
      <c r="M890" s="100">
        <v>17.100000000000001</v>
      </c>
      <c r="N890" s="100">
        <v>3</v>
      </c>
      <c r="O890" s="93">
        <v>55440</v>
      </c>
      <c r="P890" s="158">
        <v>5705848</v>
      </c>
    </row>
    <row r="891" spans="1:16" ht="11.25" x14ac:dyDescent="0.2">
      <c r="A891" s="37" t="s">
        <v>28</v>
      </c>
      <c r="B891" s="157">
        <v>63</v>
      </c>
      <c r="C891" s="100">
        <v>6.1</v>
      </c>
      <c r="D891" s="100">
        <v>6</v>
      </c>
      <c r="E891" s="93">
        <v>63749</v>
      </c>
      <c r="F891" s="139">
        <v>4329406</v>
      </c>
      <c r="G891" s="157">
        <v>46</v>
      </c>
      <c r="H891" s="100">
        <v>9.1999999999999993</v>
      </c>
      <c r="I891" s="100">
        <v>6</v>
      </c>
      <c r="J891" s="93">
        <v>64882</v>
      </c>
      <c r="K891" s="158">
        <v>3100076</v>
      </c>
      <c r="L891" s="143">
        <v>17</v>
      </c>
      <c r="M891" s="444">
        <v>3.2</v>
      </c>
      <c r="N891" s="100">
        <v>6</v>
      </c>
      <c r="O891" s="93">
        <v>63749</v>
      </c>
      <c r="P891" s="158">
        <v>1229330</v>
      </c>
    </row>
    <row r="892" spans="1:16" ht="11.25" x14ac:dyDescent="0.2">
      <c r="A892" s="37" t="s">
        <v>29</v>
      </c>
      <c r="B892" s="157">
        <v>398</v>
      </c>
      <c r="C892" s="100">
        <v>38.700000000000003</v>
      </c>
      <c r="D892" s="100">
        <v>4</v>
      </c>
      <c r="E892" s="93">
        <v>52944</v>
      </c>
      <c r="F892" s="139">
        <v>25333227</v>
      </c>
      <c r="G892" s="157">
        <v>196</v>
      </c>
      <c r="H892" s="100">
        <v>39.4</v>
      </c>
      <c r="I892" s="100">
        <v>4</v>
      </c>
      <c r="J892" s="93">
        <v>60919</v>
      </c>
      <c r="K892" s="158">
        <v>13067327</v>
      </c>
      <c r="L892" s="143">
        <v>202</v>
      </c>
      <c r="M892" s="100">
        <v>38.1</v>
      </c>
      <c r="N892" s="100">
        <v>4</v>
      </c>
      <c r="O892" s="93">
        <v>46654</v>
      </c>
      <c r="P892" s="158">
        <v>12265900</v>
      </c>
    </row>
    <row r="893" spans="1:16" ht="11.25" x14ac:dyDescent="0.2">
      <c r="A893" s="37" t="s">
        <v>30</v>
      </c>
      <c r="B893" s="157">
        <v>163</v>
      </c>
      <c r="C893" s="100">
        <v>15.8</v>
      </c>
      <c r="D893" s="100">
        <v>4</v>
      </c>
      <c r="E893" s="93">
        <v>62967</v>
      </c>
      <c r="F893" s="139">
        <v>10837138</v>
      </c>
      <c r="G893" s="157">
        <v>102</v>
      </c>
      <c r="H893" s="100">
        <v>20.5</v>
      </c>
      <c r="I893" s="100">
        <v>3.5</v>
      </c>
      <c r="J893" s="93">
        <v>63169</v>
      </c>
      <c r="K893" s="158">
        <v>6725748</v>
      </c>
      <c r="L893" s="143">
        <v>61</v>
      </c>
      <c r="M893" s="100">
        <v>11.5</v>
      </c>
      <c r="N893" s="100">
        <v>4</v>
      </c>
      <c r="O893" s="93">
        <v>62345</v>
      </c>
      <c r="P893" s="158">
        <v>4111390</v>
      </c>
    </row>
    <row r="894" spans="1:16" ht="11.25" x14ac:dyDescent="0.2">
      <c r="A894" s="37" t="s">
        <v>1664</v>
      </c>
      <c r="B894" s="157">
        <v>123</v>
      </c>
      <c r="C894" s="100">
        <v>12</v>
      </c>
      <c r="D894" s="100">
        <v>7</v>
      </c>
      <c r="E894" s="93">
        <v>64709</v>
      </c>
      <c r="F894" s="139">
        <v>12497758</v>
      </c>
      <c r="G894" s="157">
        <v>69</v>
      </c>
      <c r="H894" s="100">
        <v>13.9</v>
      </c>
      <c r="I894" s="100">
        <v>8</v>
      </c>
      <c r="J894" s="93">
        <v>84395</v>
      </c>
      <c r="K894" s="158">
        <v>7653588</v>
      </c>
      <c r="L894" s="143">
        <v>54</v>
      </c>
      <c r="M894" s="100">
        <v>10.199999999999999</v>
      </c>
      <c r="N894" s="100">
        <v>6</v>
      </c>
      <c r="O894" s="93">
        <v>55901</v>
      </c>
      <c r="P894" s="158">
        <v>4844169.5999999996</v>
      </c>
    </row>
    <row r="895" spans="1:16" ht="11.25" x14ac:dyDescent="0.2">
      <c r="A895" s="37" t="s">
        <v>31</v>
      </c>
      <c r="B895" s="157">
        <v>115</v>
      </c>
      <c r="C895" s="100">
        <v>11.2</v>
      </c>
      <c r="D895" s="100">
        <v>21</v>
      </c>
      <c r="E895" s="93">
        <v>204101</v>
      </c>
      <c r="F895" s="139">
        <v>25890114</v>
      </c>
      <c r="G895" s="157">
        <v>69</v>
      </c>
      <c r="H895" s="100">
        <v>13.9</v>
      </c>
      <c r="I895" s="100">
        <v>22</v>
      </c>
      <c r="J895" s="93">
        <v>237525</v>
      </c>
      <c r="K895" s="158">
        <v>16099481</v>
      </c>
      <c r="L895" s="143">
        <v>46</v>
      </c>
      <c r="M895" s="100">
        <v>8.6999999999999993</v>
      </c>
      <c r="N895" s="100">
        <v>19.5</v>
      </c>
      <c r="O895" s="93">
        <v>133784</v>
      </c>
      <c r="P895" s="158">
        <v>9790633</v>
      </c>
    </row>
    <row r="896" spans="1:16" ht="11.25" x14ac:dyDescent="0.2">
      <c r="A896" s="37" t="s">
        <v>32</v>
      </c>
      <c r="B896" s="157">
        <v>127</v>
      </c>
      <c r="C896" s="100">
        <v>12.3</v>
      </c>
      <c r="D896" s="100">
        <v>2</v>
      </c>
      <c r="E896" s="93">
        <v>58279</v>
      </c>
      <c r="F896" s="139">
        <v>8640130</v>
      </c>
      <c r="G896" s="157">
        <v>8</v>
      </c>
      <c r="H896" s="442">
        <v>1.6</v>
      </c>
      <c r="I896" s="100">
        <v>5.5</v>
      </c>
      <c r="J896" s="93">
        <v>59323</v>
      </c>
      <c r="K896" s="158">
        <v>534641</v>
      </c>
      <c r="L896" s="143">
        <v>119</v>
      </c>
      <c r="M896" s="100">
        <v>22.4</v>
      </c>
      <c r="N896" s="100">
        <v>2</v>
      </c>
      <c r="O896" s="93">
        <v>58279</v>
      </c>
      <c r="P896" s="158">
        <v>8105489</v>
      </c>
    </row>
    <row r="897" spans="1:16" ht="11.25" x14ac:dyDescent="0.2">
      <c r="A897" s="36" t="s">
        <v>33</v>
      </c>
      <c r="B897" s="157">
        <v>1049</v>
      </c>
      <c r="C897" s="100">
        <v>102</v>
      </c>
      <c r="D897" s="100">
        <v>2</v>
      </c>
      <c r="E897" s="93">
        <v>37410</v>
      </c>
      <c r="F897" s="139">
        <v>51883868</v>
      </c>
      <c r="G897" s="157">
        <v>196</v>
      </c>
      <c r="H897" s="100">
        <v>39.4</v>
      </c>
      <c r="I897" s="100">
        <v>3</v>
      </c>
      <c r="J897" s="93">
        <v>47241</v>
      </c>
      <c r="K897" s="158">
        <v>13315029</v>
      </c>
      <c r="L897" s="143">
        <v>853</v>
      </c>
      <c r="M897" s="100">
        <v>160.69999999999999</v>
      </c>
      <c r="N897" s="100">
        <v>2</v>
      </c>
      <c r="O897" s="93">
        <v>35326</v>
      </c>
      <c r="P897" s="158">
        <v>38568838.759999998</v>
      </c>
    </row>
    <row r="898" spans="1:16" ht="11.25" x14ac:dyDescent="0.15">
      <c r="A898" s="34" t="s">
        <v>34</v>
      </c>
      <c r="B898" s="157">
        <v>1228</v>
      </c>
      <c r="C898" s="100">
        <v>119.4</v>
      </c>
      <c r="D898" s="100">
        <v>3</v>
      </c>
      <c r="E898" s="93">
        <v>24847</v>
      </c>
      <c r="F898" s="139">
        <v>47461596</v>
      </c>
      <c r="G898" s="157">
        <v>505</v>
      </c>
      <c r="H898" s="100">
        <v>101.4</v>
      </c>
      <c r="I898" s="100">
        <v>3</v>
      </c>
      <c r="J898" s="93">
        <v>26524</v>
      </c>
      <c r="K898" s="158">
        <v>20661830</v>
      </c>
      <c r="L898" s="143">
        <v>723</v>
      </c>
      <c r="M898" s="100">
        <v>136.19999999999999</v>
      </c>
      <c r="N898" s="100">
        <v>3</v>
      </c>
      <c r="O898" s="93">
        <v>23188</v>
      </c>
      <c r="P898" s="158">
        <v>26799766.359999999</v>
      </c>
    </row>
    <row r="899" spans="1:16" ht="11.25" x14ac:dyDescent="0.2">
      <c r="A899" s="36" t="s">
        <v>35</v>
      </c>
      <c r="B899" s="157">
        <v>807</v>
      </c>
      <c r="C899" s="100">
        <v>78.400000000000006</v>
      </c>
      <c r="D899" s="100">
        <v>3</v>
      </c>
      <c r="E899" s="93">
        <v>22587</v>
      </c>
      <c r="F899" s="139">
        <v>26027001</v>
      </c>
      <c r="G899" s="157">
        <v>335</v>
      </c>
      <c r="H899" s="100">
        <v>67.3</v>
      </c>
      <c r="I899" s="100">
        <v>3</v>
      </c>
      <c r="J899" s="93">
        <v>24650</v>
      </c>
      <c r="K899" s="158">
        <v>11805118</v>
      </c>
      <c r="L899" s="143">
        <v>472</v>
      </c>
      <c r="M899" s="100">
        <v>88.9</v>
      </c>
      <c r="N899" s="100">
        <v>3</v>
      </c>
      <c r="O899" s="93">
        <v>21533</v>
      </c>
      <c r="P899" s="158">
        <v>14221883.199999999</v>
      </c>
    </row>
    <row r="900" spans="1:16" ht="11.25" x14ac:dyDescent="0.15">
      <c r="A900" s="34" t="s">
        <v>36</v>
      </c>
      <c r="B900" s="157">
        <v>4971</v>
      </c>
      <c r="C900" s="100">
        <v>483.2</v>
      </c>
      <c r="D900" s="100">
        <v>3</v>
      </c>
      <c r="E900" s="93">
        <v>28414</v>
      </c>
      <c r="F900" s="139">
        <v>195256315</v>
      </c>
      <c r="G900" s="157">
        <v>2423</v>
      </c>
      <c r="H900" s="100">
        <v>486.6</v>
      </c>
      <c r="I900" s="100">
        <v>3</v>
      </c>
      <c r="J900" s="93">
        <v>26598</v>
      </c>
      <c r="K900" s="158">
        <v>96580576</v>
      </c>
      <c r="L900" s="143">
        <v>2548</v>
      </c>
      <c r="M900" s="100">
        <v>480.1</v>
      </c>
      <c r="N900" s="100">
        <v>2</v>
      </c>
      <c r="O900" s="93">
        <v>30192</v>
      </c>
      <c r="P900" s="158">
        <v>98675738.950000003</v>
      </c>
    </row>
    <row r="901" spans="1:16" ht="11.25" x14ac:dyDescent="0.2">
      <c r="A901" s="37" t="s">
        <v>37</v>
      </c>
      <c r="B901" s="157">
        <v>2352</v>
      </c>
      <c r="C901" s="100">
        <v>228.6</v>
      </c>
      <c r="D901" s="100">
        <v>4</v>
      </c>
      <c r="E901" s="93">
        <v>25913</v>
      </c>
      <c r="F901" s="139">
        <v>99848450</v>
      </c>
      <c r="G901" s="157">
        <v>1489</v>
      </c>
      <c r="H901" s="100">
        <v>299</v>
      </c>
      <c r="I901" s="100">
        <v>4</v>
      </c>
      <c r="J901" s="93">
        <v>26585</v>
      </c>
      <c r="K901" s="158">
        <v>62924045</v>
      </c>
      <c r="L901" s="143">
        <v>863</v>
      </c>
      <c r="M901" s="100">
        <v>162.6</v>
      </c>
      <c r="N901" s="100">
        <v>4</v>
      </c>
      <c r="O901" s="93">
        <v>24711</v>
      </c>
      <c r="P901" s="158">
        <v>36924405</v>
      </c>
    </row>
    <row r="902" spans="1:16" ht="11.25" x14ac:dyDescent="0.2">
      <c r="A902" s="37" t="s">
        <v>38</v>
      </c>
      <c r="B902" s="157">
        <v>1097</v>
      </c>
      <c r="C902" s="100">
        <v>106.6</v>
      </c>
      <c r="D902" s="100">
        <v>2</v>
      </c>
      <c r="E902" s="93">
        <v>38566</v>
      </c>
      <c r="F902" s="139">
        <v>45319661</v>
      </c>
      <c r="G902" s="157">
        <v>239</v>
      </c>
      <c r="H902" s="100">
        <v>48</v>
      </c>
      <c r="I902" s="100">
        <v>2</v>
      </c>
      <c r="J902" s="93">
        <v>40128</v>
      </c>
      <c r="K902" s="158">
        <v>10278676</v>
      </c>
      <c r="L902" s="143">
        <v>858</v>
      </c>
      <c r="M902" s="100">
        <v>161.69999999999999</v>
      </c>
      <c r="N902" s="100">
        <v>2</v>
      </c>
      <c r="O902" s="93">
        <v>38237</v>
      </c>
      <c r="P902" s="158">
        <v>35040985</v>
      </c>
    </row>
    <row r="903" spans="1:16" ht="11.25" x14ac:dyDescent="0.2">
      <c r="A903" s="37" t="s">
        <v>39</v>
      </c>
      <c r="B903" s="157">
        <v>215</v>
      </c>
      <c r="C903" s="100">
        <v>20.9</v>
      </c>
      <c r="D903" s="100">
        <v>2</v>
      </c>
      <c r="E903" s="93">
        <v>16804</v>
      </c>
      <c r="F903" s="139">
        <v>4805946</v>
      </c>
      <c r="G903" s="157">
        <v>94</v>
      </c>
      <c r="H903" s="100">
        <v>18.899999999999999</v>
      </c>
      <c r="I903" s="100">
        <v>2</v>
      </c>
      <c r="J903" s="93">
        <v>18393</v>
      </c>
      <c r="K903" s="158">
        <v>2188033</v>
      </c>
      <c r="L903" s="143">
        <v>121</v>
      </c>
      <c r="M903" s="100">
        <v>22.8</v>
      </c>
      <c r="N903" s="100">
        <v>2</v>
      </c>
      <c r="O903" s="93">
        <v>15391</v>
      </c>
      <c r="P903" s="158">
        <v>2617913</v>
      </c>
    </row>
    <row r="904" spans="1:16" ht="11.25" x14ac:dyDescent="0.15">
      <c r="A904" s="34" t="s">
        <v>40</v>
      </c>
      <c r="B904" s="157">
        <v>11579</v>
      </c>
      <c r="C904" s="100">
        <v>1125.5999999999999</v>
      </c>
      <c r="D904" s="100">
        <v>6</v>
      </c>
      <c r="E904" s="93">
        <v>21296</v>
      </c>
      <c r="F904" s="139">
        <v>353612415</v>
      </c>
      <c r="G904" s="157">
        <v>6722</v>
      </c>
      <c r="H904" s="100">
        <v>1349.9</v>
      </c>
      <c r="I904" s="100">
        <v>5</v>
      </c>
      <c r="J904" s="93">
        <v>21199</v>
      </c>
      <c r="K904" s="158">
        <v>203158567.19999999</v>
      </c>
      <c r="L904" s="143">
        <v>4856</v>
      </c>
      <c r="M904" s="100">
        <v>915</v>
      </c>
      <c r="N904" s="100">
        <v>6</v>
      </c>
      <c r="O904" s="93">
        <v>21442</v>
      </c>
      <c r="P904" s="158">
        <v>150432624.05000001</v>
      </c>
    </row>
    <row r="905" spans="1:16" ht="11.25" x14ac:dyDescent="0.2">
      <c r="A905" s="37" t="s">
        <v>41</v>
      </c>
      <c r="B905" s="157">
        <v>3789</v>
      </c>
      <c r="C905" s="100">
        <v>368.3</v>
      </c>
      <c r="D905" s="100">
        <v>4</v>
      </c>
      <c r="E905" s="93">
        <v>21248</v>
      </c>
      <c r="F905" s="139">
        <v>110047915</v>
      </c>
      <c r="G905" s="157">
        <v>2793</v>
      </c>
      <c r="H905" s="100">
        <v>560.9</v>
      </c>
      <c r="I905" s="100">
        <v>4</v>
      </c>
      <c r="J905" s="93">
        <v>21826</v>
      </c>
      <c r="K905" s="158">
        <v>85123923.200000003</v>
      </c>
      <c r="L905" s="143">
        <v>996</v>
      </c>
      <c r="M905" s="100">
        <v>187.7</v>
      </c>
      <c r="N905" s="100">
        <v>4</v>
      </c>
      <c r="O905" s="93">
        <v>20000</v>
      </c>
      <c r="P905" s="158">
        <v>24923992.050000001</v>
      </c>
    </row>
    <row r="906" spans="1:16" ht="11.25" x14ac:dyDescent="0.2">
      <c r="A906" s="37" t="s">
        <v>42</v>
      </c>
      <c r="B906" s="157">
        <v>2974</v>
      </c>
      <c r="C906" s="100">
        <v>289.10000000000002</v>
      </c>
      <c r="D906" s="100">
        <v>4</v>
      </c>
      <c r="E906" s="93">
        <v>22015</v>
      </c>
      <c r="F906" s="139">
        <v>89425267</v>
      </c>
      <c r="G906" s="157">
        <v>2222</v>
      </c>
      <c r="H906" s="100">
        <v>446.2</v>
      </c>
      <c r="I906" s="100">
        <v>4</v>
      </c>
      <c r="J906" s="93">
        <v>22658</v>
      </c>
      <c r="K906" s="158">
        <v>70241842.200000003</v>
      </c>
      <c r="L906" s="143">
        <v>752</v>
      </c>
      <c r="M906" s="100">
        <v>141.69999999999999</v>
      </c>
      <c r="N906" s="100">
        <v>4</v>
      </c>
      <c r="O906" s="93">
        <v>20523</v>
      </c>
      <c r="P906" s="158">
        <v>19183425.050000001</v>
      </c>
    </row>
    <row r="907" spans="1:16" ht="11.25" x14ac:dyDescent="0.2">
      <c r="A907" s="37" t="s">
        <v>43</v>
      </c>
      <c r="B907" s="157">
        <v>407</v>
      </c>
      <c r="C907" s="100">
        <v>39.6</v>
      </c>
      <c r="D907" s="100">
        <v>5</v>
      </c>
      <c r="E907" s="93">
        <v>18715</v>
      </c>
      <c r="F907" s="139">
        <v>10020475</v>
      </c>
      <c r="G907" s="157">
        <v>239</v>
      </c>
      <c r="H907" s="100">
        <v>48</v>
      </c>
      <c r="I907" s="100">
        <v>4</v>
      </c>
      <c r="J907" s="93">
        <v>18186</v>
      </c>
      <c r="K907" s="158">
        <v>5870015</v>
      </c>
      <c r="L907" s="143">
        <v>168</v>
      </c>
      <c r="M907" s="100">
        <v>31.7</v>
      </c>
      <c r="N907" s="100">
        <v>5</v>
      </c>
      <c r="O907" s="93">
        <v>19454</v>
      </c>
      <c r="P907" s="158">
        <v>4150460</v>
      </c>
    </row>
    <row r="908" spans="1:16" ht="11.25" x14ac:dyDescent="0.2">
      <c r="A908" s="37" t="s">
        <v>44</v>
      </c>
      <c r="B908" s="157">
        <v>2059</v>
      </c>
      <c r="C908" s="100">
        <v>200.2</v>
      </c>
      <c r="D908" s="100">
        <v>8</v>
      </c>
      <c r="E908" s="93">
        <v>28395</v>
      </c>
      <c r="F908" s="139">
        <v>90886866</v>
      </c>
      <c r="G908" s="157">
        <v>1058</v>
      </c>
      <c r="H908" s="100">
        <v>212.5</v>
      </c>
      <c r="I908" s="100">
        <v>8</v>
      </c>
      <c r="J908" s="93">
        <v>26357</v>
      </c>
      <c r="K908" s="158">
        <v>41947711</v>
      </c>
      <c r="L908" s="143">
        <v>1001</v>
      </c>
      <c r="M908" s="100">
        <v>188.6</v>
      </c>
      <c r="N908" s="100">
        <v>10</v>
      </c>
      <c r="O908" s="93">
        <v>30468</v>
      </c>
      <c r="P908" s="158">
        <v>48939155</v>
      </c>
    </row>
    <row r="909" spans="1:16" ht="11.25" x14ac:dyDescent="0.2">
      <c r="A909" s="37" t="s">
        <v>45</v>
      </c>
      <c r="B909" s="157">
        <v>4913</v>
      </c>
      <c r="C909" s="100">
        <v>477.6</v>
      </c>
      <c r="D909" s="100">
        <v>6</v>
      </c>
      <c r="E909" s="93">
        <v>19626</v>
      </c>
      <c r="F909" s="139">
        <v>131172139</v>
      </c>
      <c r="G909" s="157">
        <v>2415</v>
      </c>
      <c r="H909" s="100">
        <v>485</v>
      </c>
      <c r="I909" s="100">
        <v>6</v>
      </c>
      <c r="J909" s="93">
        <v>19142</v>
      </c>
      <c r="K909" s="158">
        <v>64398435</v>
      </c>
      <c r="L909" s="143">
        <v>2497</v>
      </c>
      <c r="M909" s="100">
        <v>470.5</v>
      </c>
      <c r="N909" s="100">
        <v>7</v>
      </c>
      <c r="O909" s="93">
        <v>20009</v>
      </c>
      <c r="P909" s="158">
        <v>66752480</v>
      </c>
    </row>
    <row r="910" spans="1:16" ht="11.25" x14ac:dyDescent="0.2">
      <c r="A910" s="38" t="s">
        <v>46</v>
      </c>
      <c r="B910" s="157">
        <v>1591</v>
      </c>
      <c r="C910" s="100">
        <v>154.69999999999999</v>
      </c>
      <c r="D910" s="100">
        <v>7</v>
      </c>
      <c r="E910" s="93">
        <v>21289</v>
      </c>
      <c r="F910" s="139">
        <v>46226166</v>
      </c>
      <c r="G910" s="157">
        <v>673</v>
      </c>
      <c r="H910" s="100">
        <v>135.1</v>
      </c>
      <c r="I910" s="100">
        <v>7</v>
      </c>
      <c r="J910" s="93">
        <v>19937</v>
      </c>
      <c r="K910" s="158">
        <v>18218161</v>
      </c>
      <c r="L910" s="143">
        <v>918</v>
      </c>
      <c r="M910" s="100">
        <v>173</v>
      </c>
      <c r="N910" s="100">
        <v>7</v>
      </c>
      <c r="O910" s="93">
        <v>22356</v>
      </c>
      <c r="P910" s="158">
        <v>28008005</v>
      </c>
    </row>
    <row r="911" spans="1:16" ht="11.25" x14ac:dyDescent="0.2">
      <c r="A911" s="38" t="s">
        <v>47</v>
      </c>
      <c r="B911" s="157">
        <v>3026</v>
      </c>
      <c r="C911" s="100">
        <v>294.2</v>
      </c>
      <c r="D911" s="100">
        <v>6</v>
      </c>
      <c r="E911" s="93">
        <v>18930</v>
      </c>
      <c r="F911" s="139">
        <v>76971774</v>
      </c>
      <c r="G911" s="157">
        <v>1552</v>
      </c>
      <c r="H911" s="100">
        <v>311.7</v>
      </c>
      <c r="I911" s="100">
        <v>6</v>
      </c>
      <c r="J911" s="93">
        <v>18875</v>
      </c>
      <c r="K911" s="158">
        <v>41074323</v>
      </c>
      <c r="L911" s="143">
        <v>1473</v>
      </c>
      <c r="M911" s="100">
        <v>277.5</v>
      </c>
      <c r="N911" s="100">
        <v>6</v>
      </c>
      <c r="O911" s="93">
        <v>18952</v>
      </c>
      <c r="P911" s="158">
        <v>35876227</v>
      </c>
    </row>
    <row r="912" spans="1:16" ht="11.25" x14ac:dyDescent="0.2">
      <c r="A912" s="40" t="s">
        <v>1651</v>
      </c>
      <c r="B912" s="159">
        <v>278</v>
      </c>
      <c r="C912" s="160">
        <v>27</v>
      </c>
      <c r="D912" s="160">
        <v>3</v>
      </c>
      <c r="E912" s="161">
        <v>16413</v>
      </c>
      <c r="F912" s="164">
        <v>6046407</v>
      </c>
      <c r="G912" s="159">
        <v>133</v>
      </c>
      <c r="H912" s="160">
        <v>26.7</v>
      </c>
      <c r="I912" s="160">
        <v>4</v>
      </c>
      <c r="J912" s="161">
        <v>16480</v>
      </c>
      <c r="K912" s="162">
        <v>2835734</v>
      </c>
      <c r="L912" s="166">
        <v>145</v>
      </c>
      <c r="M912" s="160">
        <v>27.3</v>
      </c>
      <c r="N912" s="160">
        <v>3</v>
      </c>
      <c r="O912" s="161">
        <v>16346</v>
      </c>
      <c r="P912" s="162">
        <v>3210673</v>
      </c>
    </row>
    <row r="913" spans="1:16" ht="11.25" x14ac:dyDescent="0.2">
      <c r="A913" s="43"/>
      <c r="B913" s="44"/>
      <c r="C913" s="45"/>
      <c r="D913" s="45"/>
      <c r="E913" s="44"/>
      <c r="F913" s="44"/>
      <c r="G913" s="44"/>
      <c r="H913" s="45"/>
      <c r="I913" s="45"/>
      <c r="J913" s="44"/>
      <c r="K913" s="44"/>
      <c r="L913" s="44"/>
      <c r="M913" s="45"/>
      <c r="N913" s="45"/>
      <c r="O913" s="44"/>
      <c r="P913" s="16"/>
    </row>
    <row r="914" spans="1:16" ht="11.25" x14ac:dyDescent="0.2">
      <c r="A914" s="43"/>
      <c r="B914" s="44"/>
      <c r="C914" s="45"/>
      <c r="D914" s="45"/>
      <c r="E914" s="44"/>
      <c r="F914" s="44"/>
      <c r="G914" s="44"/>
      <c r="H914" s="45"/>
      <c r="I914" s="45"/>
      <c r="J914" s="44"/>
      <c r="K914" s="44"/>
      <c r="L914" s="44"/>
      <c r="M914" s="45"/>
      <c r="N914" s="45"/>
      <c r="O914" s="44"/>
      <c r="P914" s="16"/>
    </row>
    <row r="915" spans="1:16" ht="11.25" x14ac:dyDescent="0.2">
      <c r="A915" s="43"/>
      <c r="B915" s="44"/>
      <c r="C915" s="45"/>
      <c r="D915" s="45"/>
      <c r="E915" s="44"/>
      <c r="F915" s="44"/>
      <c r="G915" s="44"/>
      <c r="H915" s="45"/>
      <c r="I915" s="45"/>
      <c r="J915" s="44"/>
      <c r="K915" s="44"/>
      <c r="L915" s="44"/>
      <c r="M915" s="45"/>
      <c r="N915" s="45"/>
      <c r="O915" s="44"/>
      <c r="P915" s="16"/>
    </row>
    <row r="916" spans="1:16" ht="11.25" x14ac:dyDescent="0.2">
      <c r="A916" s="43"/>
      <c r="B916" s="44"/>
      <c r="C916" s="45"/>
      <c r="D916" s="45"/>
      <c r="E916" s="44"/>
      <c r="F916" s="44"/>
      <c r="G916" s="44"/>
      <c r="H916" s="45"/>
      <c r="I916" s="45"/>
      <c r="J916" s="44"/>
      <c r="K916" s="44"/>
      <c r="L916" s="44"/>
      <c r="M916" s="45"/>
      <c r="N916" s="45"/>
      <c r="O916" s="44"/>
      <c r="P916" s="16"/>
    </row>
    <row r="917" spans="1:16" ht="11.25" x14ac:dyDescent="0.2">
      <c r="A917" s="43"/>
      <c r="B917" s="44"/>
      <c r="C917" s="45"/>
      <c r="D917" s="45"/>
      <c r="E917" s="44"/>
      <c r="F917" s="44"/>
      <c r="G917" s="44"/>
      <c r="H917" s="45"/>
      <c r="I917" s="45"/>
      <c r="J917" s="44"/>
      <c r="K917" s="44"/>
      <c r="L917" s="44"/>
      <c r="M917" s="45"/>
      <c r="N917" s="45"/>
      <c r="O917" s="44"/>
      <c r="P917" s="16"/>
    </row>
    <row r="918" spans="1:16" ht="11.25" x14ac:dyDescent="0.2">
      <c r="A918" s="43"/>
      <c r="B918" s="44"/>
      <c r="C918" s="45"/>
      <c r="D918" s="45"/>
      <c r="E918" s="44"/>
      <c r="F918" s="44"/>
      <c r="G918" s="44"/>
      <c r="H918" s="45"/>
      <c r="I918" s="45"/>
      <c r="J918" s="44"/>
      <c r="K918" s="44"/>
      <c r="L918" s="44"/>
      <c r="M918" s="45"/>
      <c r="N918" s="45"/>
      <c r="O918" s="44"/>
      <c r="P918" s="16"/>
    </row>
    <row r="919" spans="1:16" ht="11.25" x14ac:dyDescent="0.2">
      <c r="A919" s="43"/>
      <c r="B919" s="44"/>
      <c r="C919" s="45"/>
      <c r="D919" s="45"/>
      <c r="E919" s="44"/>
      <c r="F919" s="44"/>
      <c r="G919" s="44"/>
      <c r="H919" s="45"/>
      <c r="I919" s="45"/>
      <c r="J919" s="44"/>
      <c r="K919" s="44"/>
      <c r="L919" s="44"/>
      <c r="M919" s="45"/>
      <c r="N919" s="45"/>
      <c r="O919" s="44"/>
      <c r="P919" s="16"/>
    </row>
    <row r="920" spans="1:16" ht="11.25" x14ac:dyDescent="0.2">
      <c r="A920" s="43"/>
      <c r="B920" s="44"/>
      <c r="C920" s="45"/>
      <c r="D920" s="45"/>
      <c r="E920" s="44"/>
      <c r="F920" s="44"/>
      <c r="G920" s="44"/>
      <c r="H920" s="45"/>
      <c r="I920" s="45"/>
      <c r="J920" s="44"/>
      <c r="K920" s="44"/>
      <c r="L920" s="44"/>
      <c r="M920" s="45"/>
      <c r="N920" s="45"/>
      <c r="O920" s="44"/>
      <c r="P920" s="16"/>
    </row>
    <row r="921" spans="1:16" ht="11.25" x14ac:dyDescent="0.2">
      <c r="A921" s="43"/>
      <c r="B921" s="44"/>
      <c r="C921" s="45"/>
      <c r="D921" s="45"/>
      <c r="E921" s="44"/>
      <c r="F921" s="44"/>
      <c r="G921" s="44"/>
      <c r="H921" s="448"/>
      <c r="I921" s="45"/>
      <c r="J921" s="44"/>
      <c r="K921" s="44"/>
      <c r="L921" s="44"/>
      <c r="M921" s="45"/>
      <c r="N921" s="45"/>
      <c r="O921" s="44"/>
      <c r="P921" s="16"/>
    </row>
    <row r="922" spans="1:16" ht="11.25" x14ac:dyDescent="0.2">
      <c r="A922" s="43"/>
      <c r="B922" s="44"/>
      <c r="C922" s="45"/>
      <c r="D922" s="45"/>
      <c r="E922" s="44"/>
      <c r="F922" s="44"/>
      <c r="G922" s="44"/>
      <c r="H922" s="45"/>
      <c r="I922" s="45"/>
      <c r="J922" s="44"/>
      <c r="K922" s="44"/>
      <c r="L922" s="44"/>
      <c r="M922" s="45"/>
      <c r="N922" s="45"/>
      <c r="O922" s="44"/>
      <c r="P922" s="16"/>
    </row>
    <row r="923" spans="1:16" ht="11.25" x14ac:dyDescent="0.2">
      <c r="A923" s="43"/>
      <c r="B923" s="44"/>
      <c r="C923" s="45"/>
      <c r="D923" s="45"/>
      <c r="E923" s="44"/>
      <c r="F923" s="44"/>
      <c r="G923" s="44"/>
      <c r="H923" s="45"/>
      <c r="I923" s="45"/>
      <c r="J923" s="44"/>
      <c r="K923" s="44"/>
      <c r="L923" s="44"/>
      <c r="M923" s="45"/>
      <c r="N923" s="45"/>
      <c r="O923" s="44"/>
      <c r="P923" s="16"/>
    </row>
    <row r="924" spans="1:16" ht="11.25" x14ac:dyDescent="0.2">
      <c r="A924" s="43"/>
      <c r="B924" s="44"/>
      <c r="C924" s="45"/>
      <c r="D924" s="45"/>
      <c r="E924" s="44"/>
      <c r="F924" s="44"/>
      <c r="G924" s="44"/>
      <c r="H924" s="45"/>
      <c r="I924" s="45"/>
      <c r="J924" s="44"/>
      <c r="K924" s="44"/>
      <c r="L924" s="44"/>
      <c r="M924" s="45"/>
      <c r="N924" s="45"/>
      <c r="O924" s="44"/>
      <c r="P924" s="16"/>
    </row>
    <row r="925" spans="1:16" ht="11.25" x14ac:dyDescent="0.2">
      <c r="A925" s="43"/>
      <c r="B925" s="44"/>
      <c r="C925" s="45"/>
      <c r="D925" s="45"/>
      <c r="E925" s="44"/>
      <c r="F925" s="44"/>
      <c r="G925" s="44"/>
      <c r="H925" s="45"/>
      <c r="I925" s="45"/>
      <c r="J925" s="44"/>
      <c r="K925" s="44"/>
      <c r="L925" s="44"/>
      <c r="M925" s="45"/>
      <c r="N925" s="45"/>
      <c r="O925" s="44"/>
      <c r="P925" s="16"/>
    </row>
    <row r="926" spans="1:16" ht="11.25" x14ac:dyDescent="0.2">
      <c r="A926" s="43"/>
      <c r="B926" s="44"/>
      <c r="C926" s="45"/>
      <c r="D926" s="45"/>
      <c r="E926" s="44"/>
      <c r="F926" s="44"/>
      <c r="G926" s="44"/>
      <c r="H926" s="45"/>
      <c r="I926" s="45"/>
      <c r="J926" s="44"/>
      <c r="K926" s="44"/>
      <c r="L926" s="44"/>
      <c r="M926" s="45"/>
      <c r="N926" s="45"/>
      <c r="O926" s="44"/>
      <c r="P926" s="16"/>
    </row>
    <row r="927" spans="1:16" ht="11.25" x14ac:dyDescent="0.2">
      <c r="A927" s="46" t="s">
        <v>122</v>
      </c>
      <c r="B927" s="559" t="s">
        <v>2</v>
      </c>
      <c r="C927" s="560"/>
      <c r="D927" s="560"/>
      <c r="E927" s="560"/>
      <c r="F927" s="561"/>
      <c r="G927" s="559" t="s">
        <v>3</v>
      </c>
      <c r="H927" s="560"/>
      <c r="I927" s="560"/>
      <c r="J927" s="560"/>
      <c r="K927" s="561"/>
      <c r="L927" s="559" t="s">
        <v>4</v>
      </c>
      <c r="M927" s="560"/>
      <c r="N927" s="560"/>
      <c r="O927" s="560"/>
      <c r="P927" s="561"/>
    </row>
    <row r="928" spans="1:16" ht="11.25" x14ac:dyDescent="0.2">
      <c r="A928" s="10"/>
      <c r="B928" s="11"/>
      <c r="C928" s="12"/>
      <c r="D928" s="17" t="s">
        <v>5</v>
      </c>
      <c r="E928" s="14" t="s">
        <v>5</v>
      </c>
      <c r="F928" s="15" t="s">
        <v>6</v>
      </c>
      <c r="G928" s="11"/>
      <c r="H928" s="12"/>
      <c r="I928" s="17" t="s">
        <v>5</v>
      </c>
      <c r="J928" s="14" t="s">
        <v>5</v>
      </c>
      <c r="K928" s="15" t="s">
        <v>6</v>
      </c>
      <c r="L928" s="11"/>
      <c r="M928" s="12"/>
      <c r="N928" s="17" t="s">
        <v>5</v>
      </c>
      <c r="O928" s="14" t="s">
        <v>5</v>
      </c>
      <c r="P928" s="15" t="s">
        <v>6</v>
      </c>
    </row>
    <row r="929" spans="1:16" ht="11.25" x14ac:dyDescent="0.2">
      <c r="A929" s="10"/>
      <c r="B929" s="557" t="s">
        <v>7</v>
      </c>
      <c r="C929" s="558"/>
      <c r="D929" s="17" t="s">
        <v>8</v>
      </c>
      <c r="E929" s="14" t="s">
        <v>9</v>
      </c>
      <c r="F929" s="15" t="s">
        <v>9</v>
      </c>
      <c r="G929" s="557" t="s">
        <v>7</v>
      </c>
      <c r="H929" s="558"/>
      <c r="I929" s="17" t="s">
        <v>8</v>
      </c>
      <c r="J929" s="14" t="s">
        <v>9</v>
      </c>
      <c r="K929" s="15" t="s">
        <v>9</v>
      </c>
      <c r="L929" s="557" t="s">
        <v>7</v>
      </c>
      <c r="M929" s="558"/>
      <c r="N929" s="17" t="s">
        <v>8</v>
      </c>
      <c r="O929" s="14" t="s">
        <v>9</v>
      </c>
      <c r="P929" s="15" t="s">
        <v>9</v>
      </c>
    </row>
    <row r="930" spans="1:16" ht="11.25" x14ac:dyDescent="0.2">
      <c r="A930" s="18" t="s">
        <v>10</v>
      </c>
      <c r="B930" s="47" t="s">
        <v>11</v>
      </c>
      <c r="C930" s="20" t="s">
        <v>12</v>
      </c>
      <c r="D930" s="48" t="s">
        <v>13</v>
      </c>
      <c r="E930" s="49" t="s">
        <v>14</v>
      </c>
      <c r="F930" s="49" t="s">
        <v>14</v>
      </c>
      <c r="G930" s="438" t="s">
        <v>11</v>
      </c>
      <c r="H930" s="20" t="s">
        <v>12</v>
      </c>
      <c r="I930" s="48" t="s">
        <v>13</v>
      </c>
      <c r="J930" s="49" t="s">
        <v>14</v>
      </c>
      <c r="K930" s="49" t="s">
        <v>14</v>
      </c>
      <c r="L930" s="47" t="s">
        <v>11</v>
      </c>
      <c r="M930" s="20" t="s">
        <v>12</v>
      </c>
      <c r="N930" s="50" t="s">
        <v>13</v>
      </c>
      <c r="O930" s="49" t="s">
        <v>14</v>
      </c>
      <c r="P930" s="49" t="s">
        <v>14</v>
      </c>
    </row>
    <row r="931" spans="1:16" ht="11.25" x14ac:dyDescent="0.15">
      <c r="A931" s="51" t="s">
        <v>49</v>
      </c>
      <c r="B931" s="153">
        <v>2419</v>
      </c>
      <c r="C931" s="154">
        <v>235.2</v>
      </c>
      <c r="D931" s="154">
        <v>3</v>
      </c>
      <c r="E931" s="155">
        <v>26541</v>
      </c>
      <c r="F931" s="163">
        <v>100970478</v>
      </c>
      <c r="G931" s="153">
        <v>1131</v>
      </c>
      <c r="H931" s="154">
        <v>227.1</v>
      </c>
      <c r="I931" s="154">
        <v>3</v>
      </c>
      <c r="J931" s="155">
        <v>26327</v>
      </c>
      <c r="K931" s="156">
        <v>50206061</v>
      </c>
      <c r="L931" s="165">
        <v>1288</v>
      </c>
      <c r="M931" s="154">
        <v>242.7</v>
      </c>
      <c r="N931" s="154">
        <v>3</v>
      </c>
      <c r="O931" s="155">
        <v>26684</v>
      </c>
      <c r="P931" s="156">
        <v>50764417.350000001</v>
      </c>
    </row>
    <row r="932" spans="1:16" ht="11.25" x14ac:dyDescent="0.2">
      <c r="A932" s="52" t="s">
        <v>50</v>
      </c>
      <c r="B932" s="157">
        <v>43</v>
      </c>
      <c r="C932" s="100">
        <v>4.2</v>
      </c>
      <c r="D932" s="100">
        <v>4</v>
      </c>
      <c r="E932" s="93">
        <v>28085</v>
      </c>
      <c r="F932" s="139">
        <v>1932324</v>
      </c>
      <c r="G932" s="157">
        <v>18</v>
      </c>
      <c r="H932" s="444">
        <v>3.6</v>
      </c>
      <c r="I932" s="100">
        <v>4</v>
      </c>
      <c r="J932" s="93">
        <v>27932</v>
      </c>
      <c r="K932" s="158">
        <v>806121</v>
      </c>
      <c r="L932" s="143">
        <v>25</v>
      </c>
      <c r="M932" s="100">
        <v>4.7</v>
      </c>
      <c r="N932" s="100">
        <v>4</v>
      </c>
      <c r="O932" s="93">
        <v>29380</v>
      </c>
      <c r="P932" s="158">
        <v>1126203</v>
      </c>
    </row>
    <row r="933" spans="1:16" ht="11.25" x14ac:dyDescent="0.2">
      <c r="A933" s="52" t="s">
        <v>51</v>
      </c>
      <c r="B933" s="157">
        <v>12</v>
      </c>
      <c r="C933" s="442">
        <v>1.2</v>
      </c>
      <c r="D933" s="100">
        <v>6.5</v>
      </c>
      <c r="E933" s="93">
        <v>33451</v>
      </c>
      <c r="F933" s="139">
        <v>712886</v>
      </c>
      <c r="G933" s="157" t="s">
        <v>1609</v>
      </c>
      <c r="H933" s="100" t="s">
        <v>1609</v>
      </c>
      <c r="I933" s="100" t="s">
        <v>1609</v>
      </c>
      <c r="J933" s="93" t="s">
        <v>1609</v>
      </c>
      <c r="K933" s="158" t="s">
        <v>1609</v>
      </c>
      <c r="L933" s="143" t="s">
        <v>1610</v>
      </c>
      <c r="M933" s="100" t="s">
        <v>1610</v>
      </c>
      <c r="N933" s="100" t="s">
        <v>1610</v>
      </c>
      <c r="O933" s="93" t="s">
        <v>1610</v>
      </c>
      <c r="P933" s="158" t="s">
        <v>1610</v>
      </c>
    </row>
    <row r="934" spans="1:16" ht="11.25" x14ac:dyDescent="0.15">
      <c r="A934" s="53" t="s">
        <v>52</v>
      </c>
      <c r="B934" s="157">
        <v>80</v>
      </c>
      <c r="C934" s="100">
        <v>7.8</v>
      </c>
      <c r="D934" s="100">
        <v>2</v>
      </c>
      <c r="E934" s="93">
        <v>25309</v>
      </c>
      <c r="F934" s="139">
        <v>2733587</v>
      </c>
      <c r="G934" s="157">
        <v>43</v>
      </c>
      <c r="H934" s="100">
        <v>8.6</v>
      </c>
      <c r="I934" s="100">
        <v>2</v>
      </c>
      <c r="J934" s="93">
        <v>25108</v>
      </c>
      <c r="K934" s="158">
        <v>1476216</v>
      </c>
      <c r="L934" s="143">
        <v>37</v>
      </c>
      <c r="M934" s="100">
        <v>7</v>
      </c>
      <c r="N934" s="100">
        <v>2</v>
      </c>
      <c r="O934" s="93">
        <v>25988</v>
      </c>
      <c r="P934" s="158">
        <v>1257371</v>
      </c>
    </row>
    <row r="935" spans="1:16" ht="11.25" x14ac:dyDescent="0.15">
      <c r="A935" s="53" t="s">
        <v>53</v>
      </c>
      <c r="B935" s="157">
        <v>136</v>
      </c>
      <c r="C935" s="100">
        <v>13.2</v>
      </c>
      <c r="D935" s="100">
        <v>2</v>
      </c>
      <c r="E935" s="93">
        <v>20504</v>
      </c>
      <c r="F935" s="139">
        <v>3031685</v>
      </c>
      <c r="G935" s="157">
        <v>52</v>
      </c>
      <c r="H935" s="100">
        <v>10.4</v>
      </c>
      <c r="I935" s="100">
        <v>2</v>
      </c>
      <c r="J935" s="93">
        <v>18015</v>
      </c>
      <c r="K935" s="158">
        <v>1058208</v>
      </c>
      <c r="L935" s="143">
        <v>84</v>
      </c>
      <c r="M935" s="100">
        <v>15.8</v>
      </c>
      <c r="N935" s="100">
        <v>2</v>
      </c>
      <c r="O935" s="93">
        <v>22024</v>
      </c>
      <c r="P935" s="158">
        <v>1973477</v>
      </c>
    </row>
    <row r="936" spans="1:16" ht="11.25" x14ac:dyDescent="0.2">
      <c r="A936" s="54" t="s">
        <v>54</v>
      </c>
      <c r="B936" s="157">
        <v>13669</v>
      </c>
      <c r="C936" s="100">
        <v>1328.8</v>
      </c>
      <c r="D936" s="100">
        <v>3</v>
      </c>
      <c r="E936" s="93">
        <v>39726</v>
      </c>
      <c r="F936" s="139">
        <v>894091039</v>
      </c>
      <c r="G936" s="157">
        <v>8768</v>
      </c>
      <c r="H936" s="100">
        <v>1760.8</v>
      </c>
      <c r="I936" s="100">
        <v>3</v>
      </c>
      <c r="J936" s="93">
        <v>41988</v>
      </c>
      <c r="K936" s="158">
        <v>578454051.21000004</v>
      </c>
      <c r="L936" s="143">
        <v>4901</v>
      </c>
      <c r="M936" s="100">
        <v>923.4</v>
      </c>
      <c r="N936" s="100">
        <v>3</v>
      </c>
      <c r="O936" s="93">
        <v>36709</v>
      </c>
      <c r="P936" s="158">
        <v>315636988.19999999</v>
      </c>
    </row>
    <row r="937" spans="1:16" ht="11.25" x14ac:dyDescent="0.2">
      <c r="A937" s="54" t="s">
        <v>55</v>
      </c>
      <c r="B937" s="157">
        <v>12734</v>
      </c>
      <c r="C937" s="100">
        <v>1237.9000000000001</v>
      </c>
      <c r="D937" s="100">
        <v>3</v>
      </c>
      <c r="E937" s="93">
        <v>41408</v>
      </c>
      <c r="F937" s="139">
        <v>853646785</v>
      </c>
      <c r="G937" s="157">
        <v>8200</v>
      </c>
      <c r="H937" s="100">
        <v>1646.7</v>
      </c>
      <c r="I937" s="100">
        <v>3</v>
      </c>
      <c r="J937" s="93">
        <v>44229</v>
      </c>
      <c r="K937" s="158">
        <v>554298832.54999995</v>
      </c>
      <c r="L937" s="143">
        <v>4534</v>
      </c>
      <c r="M937" s="100">
        <v>854.3</v>
      </c>
      <c r="N937" s="100">
        <v>3</v>
      </c>
      <c r="O937" s="93">
        <v>37925</v>
      </c>
      <c r="P937" s="158">
        <v>299347952.19999999</v>
      </c>
    </row>
    <row r="938" spans="1:16" ht="11.25" x14ac:dyDescent="0.15">
      <c r="A938" s="53" t="s">
        <v>56</v>
      </c>
      <c r="B938" s="157">
        <v>9183</v>
      </c>
      <c r="C938" s="100">
        <v>892.7</v>
      </c>
      <c r="D938" s="100">
        <v>3</v>
      </c>
      <c r="E938" s="93">
        <v>42010</v>
      </c>
      <c r="F938" s="139">
        <v>606369919</v>
      </c>
      <c r="G938" s="157">
        <v>6056</v>
      </c>
      <c r="H938" s="100">
        <v>1216.0999999999999</v>
      </c>
      <c r="I938" s="100">
        <v>3</v>
      </c>
      <c r="J938" s="93">
        <v>45207</v>
      </c>
      <c r="K938" s="158">
        <v>406221939.05000001</v>
      </c>
      <c r="L938" s="143">
        <v>3127</v>
      </c>
      <c r="M938" s="100">
        <v>589.20000000000005</v>
      </c>
      <c r="N938" s="100">
        <v>3</v>
      </c>
      <c r="O938" s="93">
        <v>37890</v>
      </c>
      <c r="P938" s="158">
        <v>200147980.19999999</v>
      </c>
    </row>
    <row r="939" spans="1:16" ht="11.25" x14ac:dyDescent="0.2">
      <c r="A939" s="52" t="s">
        <v>113</v>
      </c>
      <c r="B939" s="157">
        <v>611</v>
      </c>
      <c r="C939" s="100">
        <v>59.4</v>
      </c>
      <c r="D939" s="100">
        <v>5</v>
      </c>
      <c r="E939" s="93">
        <v>33840</v>
      </c>
      <c r="F939" s="139">
        <v>41092856</v>
      </c>
      <c r="G939" s="157">
        <v>374</v>
      </c>
      <c r="H939" s="100">
        <v>75.099999999999994</v>
      </c>
      <c r="I939" s="100">
        <v>5</v>
      </c>
      <c r="J939" s="93">
        <v>33010</v>
      </c>
      <c r="K939" s="158">
        <v>25358304.199999999</v>
      </c>
      <c r="L939" s="143">
        <v>237</v>
      </c>
      <c r="M939" s="100">
        <v>44.7</v>
      </c>
      <c r="N939" s="100">
        <v>5</v>
      </c>
      <c r="O939" s="93">
        <v>35118</v>
      </c>
      <c r="P939" s="158">
        <v>15734552</v>
      </c>
    </row>
    <row r="940" spans="1:16" ht="11.25" x14ac:dyDescent="0.2">
      <c r="A940" s="52" t="s">
        <v>57</v>
      </c>
      <c r="B940" s="157">
        <v>3370</v>
      </c>
      <c r="C940" s="100">
        <v>327.60000000000002</v>
      </c>
      <c r="D940" s="100">
        <v>3</v>
      </c>
      <c r="E940" s="93">
        <v>61771</v>
      </c>
      <c r="F940" s="139">
        <v>261230924</v>
      </c>
      <c r="G940" s="157">
        <v>2426</v>
      </c>
      <c r="H940" s="100">
        <v>487.2</v>
      </c>
      <c r="I940" s="100">
        <v>3</v>
      </c>
      <c r="J940" s="93">
        <v>65003</v>
      </c>
      <c r="K940" s="158">
        <v>192526763</v>
      </c>
      <c r="L940" s="143">
        <v>944</v>
      </c>
      <c r="M940" s="100">
        <v>177.9</v>
      </c>
      <c r="N940" s="100">
        <v>2</v>
      </c>
      <c r="O940" s="93">
        <v>55202</v>
      </c>
      <c r="P940" s="158">
        <v>68704160.700000003</v>
      </c>
    </row>
    <row r="941" spans="1:16" ht="11.25" x14ac:dyDescent="0.2">
      <c r="A941" s="52" t="s">
        <v>58</v>
      </c>
      <c r="B941" s="157">
        <v>2104</v>
      </c>
      <c r="C941" s="100">
        <v>204.5</v>
      </c>
      <c r="D941" s="100">
        <v>3</v>
      </c>
      <c r="E941" s="93">
        <v>62541</v>
      </c>
      <c r="F941" s="139">
        <v>164359691</v>
      </c>
      <c r="G941" s="157">
        <v>1520</v>
      </c>
      <c r="H941" s="100">
        <v>305.2</v>
      </c>
      <c r="I941" s="100">
        <v>3</v>
      </c>
      <c r="J941" s="93">
        <v>64688</v>
      </c>
      <c r="K941" s="158">
        <v>122295192</v>
      </c>
      <c r="L941" s="143">
        <v>584</v>
      </c>
      <c r="M941" s="100">
        <v>110</v>
      </c>
      <c r="N941" s="100">
        <v>3</v>
      </c>
      <c r="O941" s="93">
        <v>57061</v>
      </c>
      <c r="P941" s="158">
        <v>42064499</v>
      </c>
    </row>
    <row r="942" spans="1:16" ht="11.25" x14ac:dyDescent="0.2">
      <c r="A942" s="52" t="s">
        <v>59</v>
      </c>
      <c r="B942" s="157">
        <v>716</v>
      </c>
      <c r="C942" s="100">
        <v>69.599999999999994</v>
      </c>
      <c r="D942" s="100">
        <v>3</v>
      </c>
      <c r="E942" s="93">
        <v>27394</v>
      </c>
      <c r="F942" s="139">
        <v>29208903</v>
      </c>
      <c r="G942" s="157">
        <v>379</v>
      </c>
      <c r="H942" s="100">
        <v>76.099999999999994</v>
      </c>
      <c r="I942" s="100">
        <v>3</v>
      </c>
      <c r="J942" s="93">
        <v>26593</v>
      </c>
      <c r="K942" s="158">
        <v>14986517.65</v>
      </c>
      <c r="L942" s="143">
        <v>337</v>
      </c>
      <c r="M942" s="100">
        <v>63.5</v>
      </c>
      <c r="N942" s="100">
        <v>3</v>
      </c>
      <c r="O942" s="93">
        <v>28875</v>
      </c>
      <c r="P942" s="158">
        <v>14222385.15</v>
      </c>
    </row>
    <row r="943" spans="1:16" ht="11.25" x14ac:dyDescent="0.2">
      <c r="A943" s="55" t="s">
        <v>60</v>
      </c>
      <c r="B943" s="157">
        <v>2172</v>
      </c>
      <c r="C943" s="100">
        <v>211.1</v>
      </c>
      <c r="D943" s="100">
        <v>2</v>
      </c>
      <c r="E943" s="93">
        <v>23891</v>
      </c>
      <c r="F943" s="139">
        <v>108907758</v>
      </c>
      <c r="G943" s="157">
        <v>1498</v>
      </c>
      <c r="H943" s="100">
        <v>300.8</v>
      </c>
      <c r="I943" s="100">
        <v>2</v>
      </c>
      <c r="J943" s="93">
        <v>24226</v>
      </c>
      <c r="K943" s="158">
        <v>74855158.299999997</v>
      </c>
      <c r="L943" s="143">
        <v>674</v>
      </c>
      <c r="M943" s="100">
        <v>127</v>
      </c>
      <c r="N943" s="100">
        <v>2</v>
      </c>
      <c r="O943" s="93">
        <v>23048</v>
      </c>
      <c r="P943" s="158">
        <v>34052599.799999997</v>
      </c>
    </row>
    <row r="944" spans="1:16" ht="11.25" x14ac:dyDescent="0.2">
      <c r="A944" s="52" t="s">
        <v>61</v>
      </c>
      <c r="B944" s="157">
        <v>1574</v>
      </c>
      <c r="C944" s="100">
        <v>153</v>
      </c>
      <c r="D944" s="100">
        <v>4</v>
      </c>
      <c r="E944" s="93">
        <v>30717</v>
      </c>
      <c r="F944" s="139">
        <v>83332992</v>
      </c>
      <c r="G944" s="157">
        <v>944</v>
      </c>
      <c r="H944" s="100">
        <v>189.6</v>
      </c>
      <c r="I944" s="100">
        <v>4</v>
      </c>
      <c r="J944" s="93">
        <v>30306</v>
      </c>
      <c r="K944" s="158">
        <v>50665962.899999999</v>
      </c>
      <c r="L944" s="143">
        <v>630</v>
      </c>
      <c r="M944" s="100">
        <v>118.7</v>
      </c>
      <c r="N944" s="100">
        <v>4</v>
      </c>
      <c r="O944" s="93">
        <v>31780</v>
      </c>
      <c r="P944" s="158">
        <v>32667029.550000001</v>
      </c>
    </row>
    <row r="945" spans="1:16" ht="11.25" x14ac:dyDescent="0.15">
      <c r="A945" s="53" t="s">
        <v>62</v>
      </c>
      <c r="B945" s="157">
        <v>2117</v>
      </c>
      <c r="C945" s="100">
        <v>205.8</v>
      </c>
      <c r="D945" s="100">
        <v>3</v>
      </c>
      <c r="E945" s="93">
        <v>39049</v>
      </c>
      <c r="F945" s="139">
        <v>145292730</v>
      </c>
      <c r="G945" s="157">
        <v>1229</v>
      </c>
      <c r="H945" s="100">
        <v>246.8</v>
      </c>
      <c r="I945" s="100">
        <v>3</v>
      </c>
      <c r="J945" s="93">
        <v>38402</v>
      </c>
      <c r="K945" s="158">
        <v>78045372.5</v>
      </c>
      <c r="L945" s="143">
        <v>888</v>
      </c>
      <c r="M945" s="100">
        <v>167.3</v>
      </c>
      <c r="N945" s="100">
        <v>3</v>
      </c>
      <c r="O945" s="93">
        <v>39957</v>
      </c>
      <c r="P945" s="158">
        <v>67247357</v>
      </c>
    </row>
    <row r="946" spans="1:16" ht="11.25" x14ac:dyDescent="0.15">
      <c r="A946" s="56" t="s">
        <v>63</v>
      </c>
      <c r="B946" s="157">
        <v>7948</v>
      </c>
      <c r="C946" s="100">
        <v>772.6</v>
      </c>
      <c r="D946" s="100">
        <v>3</v>
      </c>
      <c r="E946" s="93">
        <v>23283</v>
      </c>
      <c r="F946" s="139">
        <v>294102380</v>
      </c>
      <c r="G946" s="157">
        <v>3644</v>
      </c>
      <c r="H946" s="100">
        <v>731.8</v>
      </c>
      <c r="I946" s="100">
        <v>3</v>
      </c>
      <c r="J946" s="93">
        <v>23894</v>
      </c>
      <c r="K946" s="158">
        <v>145168546.25</v>
      </c>
      <c r="L946" s="143">
        <v>4304</v>
      </c>
      <c r="M946" s="100">
        <v>810.9</v>
      </c>
      <c r="N946" s="100">
        <v>4</v>
      </c>
      <c r="O946" s="93">
        <v>22914</v>
      </c>
      <c r="P946" s="158">
        <v>148933833.59999999</v>
      </c>
    </row>
    <row r="947" spans="1:16" ht="11.25" x14ac:dyDescent="0.2">
      <c r="A947" s="52" t="s">
        <v>64</v>
      </c>
      <c r="B947" s="157">
        <v>326</v>
      </c>
      <c r="C947" s="100">
        <v>31.7</v>
      </c>
      <c r="D947" s="100">
        <v>3</v>
      </c>
      <c r="E947" s="93">
        <v>20643</v>
      </c>
      <c r="F947" s="139">
        <v>11710534</v>
      </c>
      <c r="G947" s="157">
        <v>153</v>
      </c>
      <c r="H947" s="100">
        <v>30.7</v>
      </c>
      <c r="I947" s="100">
        <v>3</v>
      </c>
      <c r="J947" s="93">
        <v>20936</v>
      </c>
      <c r="K947" s="158">
        <v>6210083</v>
      </c>
      <c r="L947" s="143">
        <v>173</v>
      </c>
      <c r="M947" s="100">
        <v>32.6</v>
      </c>
      <c r="N947" s="100">
        <v>3</v>
      </c>
      <c r="O947" s="93">
        <v>20353</v>
      </c>
      <c r="P947" s="158">
        <v>5500451</v>
      </c>
    </row>
    <row r="948" spans="1:16" ht="11.25" x14ac:dyDescent="0.2">
      <c r="A948" s="52" t="s">
        <v>65</v>
      </c>
      <c r="B948" s="157">
        <v>1748</v>
      </c>
      <c r="C948" s="100">
        <v>169.9</v>
      </c>
      <c r="D948" s="100">
        <v>4</v>
      </c>
      <c r="E948" s="93">
        <v>22983</v>
      </c>
      <c r="F948" s="139">
        <v>60764920</v>
      </c>
      <c r="G948" s="157">
        <v>859</v>
      </c>
      <c r="H948" s="100">
        <v>172.5</v>
      </c>
      <c r="I948" s="100">
        <v>4</v>
      </c>
      <c r="J948" s="93">
        <v>23417</v>
      </c>
      <c r="K948" s="158">
        <v>30617103.199999999</v>
      </c>
      <c r="L948" s="143">
        <v>889</v>
      </c>
      <c r="M948" s="100">
        <v>167.5</v>
      </c>
      <c r="N948" s="100">
        <v>4</v>
      </c>
      <c r="O948" s="93">
        <v>22624</v>
      </c>
      <c r="P948" s="158">
        <v>30147816.550000001</v>
      </c>
    </row>
    <row r="949" spans="1:16" ht="11.25" x14ac:dyDescent="0.2">
      <c r="A949" s="52" t="s">
        <v>66</v>
      </c>
      <c r="B949" s="157">
        <v>2927</v>
      </c>
      <c r="C949" s="100">
        <v>284.5</v>
      </c>
      <c r="D949" s="100">
        <v>3</v>
      </c>
      <c r="E949" s="93">
        <v>19938</v>
      </c>
      <c r="F949" s="139">
        <v>78589129</v>
      </c>
      <c r="G949" s="157">
        <v>1160</v>
      </c>
      <c r="H949" s="100">
        <v>232.9</v>
      </c>
      <c r="I949" s="100">
        <v>3</v>
      </c>
      <c r="J949" s="93">
        <v>19531</v>
      </c>
      <c r="K949" s="158">
        <v>30838981.449999999</v>
      </c>
      <c r="L949" s="143">
        <v>1767</v>
      </c>
      <c r="M949" s="100">
        <v>332.9</v>
      </c>
      <c r="N949" s="100">
        <v>3</v>
      </c>
      <c r="O949" s="93">
        <v>20141</v>
      </c>
      <c r="P949" s="158">
        <v>47750147.700000003</v>
      </c>
    </row>
    <row r="950" spans="1:16" ht="11.25" x14ac:dyDescent="0.2">
      <c r="A950" s="52" t="s">
        <v>67</v>
      </c>
      <c r="B950" s="157">
        <v>709</v>
      </c>
      <c r="C950" s="100">
        <v>68.900000000000006</v>
      </c>
      <c r="D950" s="100">
        <v>3</v>
      </c>
      <c r="E950" s="93">
        <v>18648</v>
      </c>
      <c r="F950" s="139">
        <v>16246618</v>
      </c>
      <c r="G950" s="157">
        <v>197</v>
      </c>
      <c r="H950" s="100">
        <v>39.6</v>
      </c>
      <c r="I950" s="100">
        <v>2</v>
      </c>
      <c r="J950" s="93">
        <v>16474</v>
      </c>
      <c r="K950" s="158">
        <v>4060615.5</v>
      </c>
      <c r="L950" s="143">
        <v>512</v>
      </c>
      <c r="M950" s="100">
        <v>96.5</v>
      </c>
      <c r="N950" s="100">
        <v>3</v>
      </c>
      <c r="O950" s="93">
        <v>19115</v>
      </c>
      <c r="P950" s="158">
        <v>12186002</v>
      </c>
    </row>
    <row r="951" spans="1:16" ht="11.25" x14ac:dyDescent="0.2">
      <c r="A951" s="52" t="s">
        <v>68</v>
      </c>
      <c r="B951" s="157">
        <v>410</v>
      </c>
      <c r="C951" s="100">
        <v>39.9</v>
      </c>
      <c r="D951" s="100">
        <v>4</v>
      </c>
      <c r="E951" s="93">
        <v>28186</v>
      </c>
      <c r="F951" s="139">
        <v>18342687</v>
      </c>
      <c r="G951" s="157">
        <v>269</v>
      </c>
      <c r="H951" s="100">
        <v>54</v>
      </c>
      <c r="I951" s="100">
        <v>5</v>
      </c>
      <c r="J951" s="93">
        <v>28114</v>
      </c>
      <c r="K951" s="158">
        <v>12104218</v>
      </c>
      <c r="L951" s="143">
        <v>141</v>
      </c>
      <c r="M951" s="100">
        <v>26.6</v>
      </c>
      <c r="N951" s="100">
        <v>4</v>
      </c>
      <c r="O951" s="93">
        <v>28639</v>
      </c>
      <c r="P951" s="158">
        <v>6238469</v>
      </c>
    </row>
    <row r="952" spans="1:16" ht="11.25" x14ac:dyDescent="0.15">
      <c r="A952" s="56" t="s">
        <v>69</v>
      </c>
      <c r="B952" s="157">
        <v>12997</v>
      </c>
      <c r="C952" s="100">
        <v>1263.4000000000001</v>
      </c>
      <c r="D952" s="100">
        <v>3</v>
      </c>
      <c r="E952" s="93">
        <v>26186</v>
      </c>
      <c r="F952" s="139">
        <v>500736940</v>
      </c>
      <c r="G952" s="157">
        <v>6534</v>
      </c>
      <c r="H952" s="100">
        <v>1312.1</v>
      </c>
      <c r="I952" s="100">
        <v>3</v>
      </c>
      <c r="J952" s="93">
        <v>25506</v>
      </c>
      <c r="K952" s="158">
        <v>255291219.53</v>
      </c>
      <c r="L952" s="143">
        <v>6463</v>
      </c>
      <c r="M952" s="100">
        <v>1217.7</v>
      </c>
      <c r="N952" s="100">
        <v>3</v>
      </c>
      <c r="O952" s="93">
        <v>27002</v>
      </c>
      <c r="P952" s="158">
        <v>245445720.28999999</v>
      </c>
    </row>
    <row r="953" spans="1:16" ht="11.25" x14ac:dyDescent="0.2">
      <c r="A953" s="52" t="s">
        <v>70</v>
      </c>
      <c r="B953" s="157">
        <v>409</v>
      </c>
      <c r="C953" s="100">
        <v>39.799999999999997</v>
      </c>
      <c r="D953" s="100">
        <v>3</v>
      </c>
      <c r="E953" s="93">
        <v>28614</v>
      </c>
      <c r="F953" s="139">
        <v>15897541</v>
      </c>
      <c r="G953" s="157">
        <v>231</v>
      </c>
      <c r="H953" s="100">
        <v>46.4</v>
      </c>
      <c r="I953" s="100">
        <v>3</v>
      </c>
      <c r="J953" s="93">
        <v>27245</v>
      </c>
      <c r="K953" s="158">
        <v>8410028.0500000007</v>
      </c>
      <c r="L953" s="143">
        <v>178</v>
      </c>
      <c r="M953" s="100">
        <v>33.5</v>
      </c>
      <c r="N953" s="100">
        <v>3</v>
      </c>
      <c r="O953" s="93">
        <v>29004</v>
      </c>
      <c r="P953" s="158">
        <v>7487513</v>
      </c>
    </row>
    <row r="954" spans="1:16" ht="11.25" x14ac:dyDescent="0.2">
      <c r="A954" s="52" t="s">
        <v>71</v>
      </c>
      <c r="B954" s="157">
        <v>406</v>
      </c>
      <c r="C954" s="100">
        <v>39.5</v>
      </c>
      <c r="D954" s="100">
        <v>2</v>
      </c>
      <c r="E954" s="93">
        <v>31200</v>
      </c>
      <c r="F954" s="139">
        <v>14165078</v>
      </c>
      <c r="G954" s="157">
        <v>166</v>
      </c>
      <c r="H954" s="100">
        <v>33.299999999999997</v>
      </c>
      <c r="I954" s="100">
        <v>2.5</v>
      </c>
      <c r="J954" s="93">
        <v>31287</v>
      </c>
      <c r="K954" s="158">
        <v>5969624</v>
      </c>
      <c r="L954" s="143">
        <v>240</v>
      </c>
      <c r="M954" s="100">
        <v>45.2</v>
      </c>
      <c r="N954" s="100">
        <v>2</v>
      </c>
      <c r="O954" s="93">
        <v>31194</v>
      </c>
      <c r="P954" s="158">
        <v>8195454.25</v>
      </c>
    </row>
    <row r="955" spans="1:16" ht="11.25" x14ac:dyDescent="0.2">
      <c r="A955" s="52" t="s">
        <v>72</v>
      </c>
      <c r="B955" s="157">
        <v>643</v>
      </c>
      <c r="C955" s="100">
        <v>62.5</v>
      </c>
      <c r="D955" s="100">
        <v>3</v>
      </c>
      <c r="E955" s="93">
        <v>37884</v>
      </c>
      <c r="F955" s="139">
        <v>31040540</v>
      </c>
      <c r="G955" s="157">
        <v>295</v>
      </c>
      <c r="H955" s="100">
        <v>59.2</v>
      </c>
      <c r="I955" s="100">
        <v>3</v>
      </c>
      <c r="J955" s="93">
        <v>38157</v>
      </c>
      <c r="K955" s="158">
        <v>14311860</v>
      </c>
      <c r="L955" s="143">
        <v>348</v>
      </c>
      <c r="M955" s="100">
        <v>65.599999999999994</v>
      </c>
      <c r="N955" s="100">
        <v>3</v>
      </c>
      <c r="O955" s="93">
        <v>37714</v>
      </c>
      <c r="P955" s="158">
        <v>16728680.24</v>
      </c>
    </row>
    <row r="956" spans="1:16" ht="11.25" x14ac:dyDescent="0.2">
      <c r="A956" s="52" t="s">
        <v>73</v>
      </c>
      <c r="B956" s="157">
        <v>911</v>
      </c>
      <c r="C956" s="100">
        <v>88.6</v>
      </c>
      <c r="D956" s="100">
        <v>3</v>
      </c>
      <c r="E956" s="93">
        <v>21319</v>
      </c>
      <c r="F956" s="139">
        <v>27559157</v>
      </c>
      <c r="G956" s="157">
        <v>351</v>
      </c>
      <c r="H956" s="100">
        <v>70.5</v>
      </c>
      <c r="I956" s="100">
        <v>3</v>
      </c>
      <c r="J956" s="93">
        <v>21590</v>
      </c>
      <c r="K956" s="158">
        <v>11289074</v>
      </c>
      <c r="L956" s="143">
        <v>560</v>
      </c>
      <c r="M956" s="100">
        <v>105.5</v>
      </c>
      <c r="N956" s="100">
        <v>3</v>
      </c>
      <c r="O956" s="93">
        <v>20950</v>
      </c>
      <c r="P956" s="158">
        <v>16270083</v>
      </c>
    </row>
    <row r="957" spans="1:16" ht="11.25" x14ac:dyDescent="0.2">
      <c r="A957" s="52" t="s">
        <v>74</v>
      </c>
      <c r="B957" s="157">
        <v>1379</v>
      </c>
      <c r="C957" s="100">
        <v>134.1</v>
      </c>
      <c r="D957" s="100">
        <v>3</v>
      </c>
      <c r="E957" s="93">
        <v>21726</v>
      </c>
      <c r="F957" s="139">
        <v>48305191</v>
      </c>
      <c r="G957" s="157">
        <v>587</v>
      </c>
      <c r="H957" s="100">
        <v>117.9</v>
      </c>
      <c r="I957" s="100">
        <v>3</v>
      </c>
      <c r="J957" s="93">
        <v>20079</v>
      </c>
      <c r="K957" s="158">
        <v>19266578</v>
      </c>
      <c r="L957" s="143">
        <v>792</v>
      </c>
      <c r="M957" s="100">
        <v>149.19999999999999</v>
      </c>
      <c r="N957" s="100">
        <v>3</v>
      </c>
      <c r="O957" s="93">
        <v>23086</v>
      </c>
      <c r="P957" s="158">
        <v>29038613.350000001</v>
      </c>
    </row>
    <row r="958" spans="1:16" ht="11.25" x14ac:dyDescent="0.2">
      <c r="A958" s="52" t="s">
        <v>75</v>
      </c>
      <c r="B958" s="157">
        <v>1533</v>
      </c>
      <c r="C958" s="100">
        <v>149</v>
      </c>
      <c r="D958" s="100">
        <v>3</v>
      </c>
      <c r="E958" s="93">
        <v>22061</v>
      </c>
      <c r="F958" s="139">
        <v>53053401</v>
      </c>
      <c r="G958" s="157">
        <v>711</v>
      </c>
      <c r="H958" s="100">
        <v>142.80000000000001</v>
      </c>
      <c r="I958" s="100">
        <v>3</v>
      </c>
      <c r="J958" s="93">
        <v>22864</v>
      </c>
      <c r="K958" s="158">
        <v>25068651</v>
      </c>
      <c r="L958" s="143">
        <v>822</v>
      </c>
      <c r="M958" s="100">
        <v>154.9</v>
      </c>
      <c r="N958" s="100">
        <v>3</v>
      </c>
      <c r="O958" s="93">
        <v>21546</v>
      </c>
      <c r="P958" s="158">
        <v>27984750</v>
      </c>
    </row>
    <row r="959" spans="1:16" ht="11.25" x14ac:dyDescent="0.2">
      <c r="A959" s="52" t="s">
        <v>76</v>
      </c>
      <c r="B959" s="157">
        <v>828</v>
      </c>
      <c r="C959" s="100">
        <v>80.5</v>
      </c>
      <c r="D959" s="100">
        <v>5</v>
      </c>
      <c r="E959" s="93">
        <v>32101</v>
      </c>
      <c r="F959" s="139">
        <v>43297568</v>
      </c>
      <c r="G959" s="157">
        <v>551</v>
      </c>
      <c r="H959" s="100">
        <v>110.7</v>
      </c>
      <c r="I959" s="100">
        <v>4</v>
      </c>
      <c r="J959" s="93">
        <v>31331</v>
      </c>
      <c r="K959" s="158">
        <v>30331862.879999999</v>
      </c>
      <c r="L959" s="143">
        <v>277</v>
      </c>
      <c r="M959" s="100">
        <v>52.2</v>
      </c>
      <c r="N959" s="100">
        <v>5</v>
      </c>
      <c r="O959" s="93">
        <v>33117</v>
      </c>
      <c r="P959" s="158">
        <v>12965705</v>
      </c>
    </row>
    <row r="960" spans="1:16" ht="11.25" x14ac:dyDescent="0.2">
      <c r="A960" s="57" t="s">
        <v>77</v>
      </c>
      <c r="B960" s="159">
        <v>1147</v>
      </c>
      <c r="C960" s="160">
        <v>111.5</v>
      </c>
      <c r="D960" s="160">
        <v>3</v>
      </c>
      <c r="E960" s="161">
        <v>35493</v>
      </c>
      <c r="F960" s="164">
        <v>47453451</v>
      </c>
      <c r="G960" s="159">
        <v>505</v>
      </c>
      <c r="H960" s="160">
        <v>101.4</v>
      </c>
      <c r="I960" s="160">
        <v>3</v>
      </c>
      <c r="J960" s="161">
        <v>37273</v>
      </c>
      <c r="K960" s="162">
        <v>21920908.350000001</v>
      </c>
      <c r="L960" s="166">
        <v>642</v>
      </c>
      <c r="M960" s="160">
        <v>121</v>
      </c>
      <c r="N960" s="160">
        <v>3</v>
      </c>
      <c r="O960" s="161">
        <v>34054</v>
      </c>
      <c r="P960" s="162">
        <v>25532543</v>
      </c>
    </row>
    <row r="961" spans="1:16" ht="11.25" x14ac:dyDescent="0.2">
      <c r="A961" s="58"/>
      <c r="C961" s="39"/>
      <c r="D961" s="39"/>
      <c r="E961" s="16"/>
      <c r="F961" s="16"/>
      <c r="G961" s="16"/>
      <c r="H961" s="39"/>
      <c r="I961" s="39"/>
      <c r="J961" s="16"/>
      <c r="K961" s="16"/>
      <c r="L961" s="16"/>
      <c r="M961" s="39"/>
      <c r="N961" s="39"/>
      <c r="O961" s="16"/>
      <c r="P961" s="16"/>
    </row>
    <row r="962" spans="1:16" ht="11.25" x14ac:dyDescent="0.2">
      <c r="A962" s="58"/>
      <c r="C962" s="39"/>
      <c r="D962" s="39"/>
      <c r="E962" s="16"/>
      <c r="F962" s="16"/>
      <c r="G962" s="16"/>
      <c r="H962" s="39"/>
      <c r="I962" s="39"/>
      <c r="J962" s="16"/>
      <c r="K962" s="16"/>
      <c r="L962" s="16"/>
      <c r="M962" s="39"/>
      <c r="N962" s="39"/>
      <c r="O962" s="16"/>
      <c r="P962" s="16"/>
    </row>
    <row r="963" spans="1:16" ht="11.25" x14ac:dyDescent="0.2">
      <c r="A963" s="4"/>
      <c r="B963" s="95"/>
      <c r="C963" s="60"/>
      <c r="D963" s="60"/>
      <c r="E963" s="61"/>
      <c r="F963" s="61"/>
      <c r="G963" s="61"/>
      <c r="H963" s="60"/>
      <c r="I963" s="60"/>
      <c r="J963" s="61"/>
      <c r="K963" s="61"/>
      <c r="L963" s="61"/>
      <c r="M963" s="60"/>
      <c r="N963" s="60"/>
      <c r="O963" s="61"/>
      <c r="P963" s="61"/>
    </row>
    <row r="964" spans="1:16" ht="11.25" x14ac:dyDescent="0.2">
      <c r="A964" s="58"/>
      <c r="B964" s="95"/>
      <c r="C964" s="39"/>
      <c r="D964" s="39"/>
      <c r="E964" s="16"/>
      <c r="F964" s="16"/>
      <c r="G964" s="16"/>
      <c r="H964" s="39"/>
      <c r="I964" s="39"/>
      <c r="J964" s="16"/>
      <c r="K964" s="16"/>
      <c r="L964" s="16"/>
      <c r="M964" s="39"/>
      <c r="N964" s="39"/>
      <c r="O964" s="16"/>
      <c r="P964" s="16"/>
    </row>
    <row r="965" spans="1:16" ht="11.25" x14ac:dyDescent="0.2">
      <c r="A965" s="58"/>
      <c r="B965" s="95"/>
      <c r="C965" s="39"/>
      <c r="D965" s="39"/>
      <c r="E965" s="16"/>
      <c r="F965" s="16"/>
      <c r="G965" s="16"/>
      <c r="H965" s="39"/>
      <c r="I965" s="39"/>
      <c r="J965" s="16"/>
      <c r="K965" s="16"/>
      <c r="L965" s="16"/>
      <c r="M965" s="39"/>
      <c r="N965" s="39"/>
      <c r="O965" s="16"/>
      <c r="P965" s="16"/>
    </row>
    <row r="966" spans="1:16" ht="11.25" x14ac:dyDescent="0.2">
      <c r="A966" s="58"/>
      <c r="B966" s="95"/>
      <c r="C966" s="39"/>
      <c r="D966" s="39"/>
      <c r="E966" s="16"/>
      <c r="F966" s="16"/>
      <c r="G966" s="16"/>
      <c r="H966" s="39"/>
      <c r="I966" s="39"/>
      <c r="J966" s="16"/>
      <c r="K966" s="16"/>
      <c r="L966" s="16"/>
      <c r="M966" s="39"/>
      <c r="N966" s="39"/>
      <c r="O966" s="16"/>
      <c r="P966" s="16"/>
    </row>
    <row r="967" spans="1:16" ht="11.25" x14ac:dyDescent="0.2">
      <c r="A967" s="58"/>
      <c r="B967" s="95"/>
      <c r="C967" s="39"/>
      <c r="D967" s="39"/>
      <c r="E967" s="16"/>
      <c r="F967" s="16"/>
      <c r="G967" s="16"/>
      <c r="H967" s="39"/>
      <c r="I967" s="39"/>
      <c r="J967" s="16"/>
      <c r="K967" s="16"/>
      <c r="L967" s="16"/>
      <c r="M967" s="39"/>
      <c r="N967" s="39"/>
      <c r="O967" s="16"/>
      <c r="P967" s="16"/>
    </row>
    <row r="968" spans="1:16" ht="11.25" x14ac:dyDescent="0.2">
      <c r="A968" s="58"/>
      <c r="B968" s="95"/>
      <c r="C968" s="39"/>
      <c r="D968" s="39"/>
      <c r="E968" s="16"/>
      <c r="F968" s="16"/>
      <c r="G968" s="16"/>
      <c r="H968" s="39"/>
      <c r="I968" s="39"/>
      <c r="J968" s="16"/>
      <c r="K968" s="16"/>
      <c r="L968" s="16"/>
      <c r="M968" s="39"/>
      <c r="N968" s="39"/>
      <c r="O968" s="16"/>
      <c r="P968" s="16"/>
    </row>
    <row r="969" spans="1:16" ht="11.25" x14ac:dyDescent="0.2">
      <c r="A969" s="58"/>
      <c r="B969" s="95"/>
      <c r="C969" s="39"/>
      <c r="D969" s="39"/>
      <c r="E969" s="16"/>
      <c r="F969" s="16"/>
      <c r="G969" s="16"/>
      <c r="H969" s="39"/>
      <c r="I969" s="39"/>
      <c r="J969" s="16"/>
      <c r="K969" s="16"/>
      <c r="L969" s="16"/>
      <c r="M969" s="39"/>
      <c r="N969" s="39"/>
      <c r="O969" s="16"/>
      <c r="P969" s="16"/>
    </row>
    <row r="970" spans="1:16" ht="11.25" x14ac:dyDescent="0.2">
      <c r="A970" s="58"/>
      <c r="B970" s="95"/>
      <c r="C970" s="39"/>
      <c r="D970" s="39"/>
      <c r="E970" s="16"/>
      <c r="F970" s="16"/>
      <c r="G970" s="16"/>
      <c r="H970" s="39"/>
      <c r="I970" s="39"/>
      <c r="J970" s="16"/>
      <c r="K970" s="16"/>
      <c r="L970" s="16"/>
      <c r="M970" s="39"/>
      <c r="N970" s="39"/>
      <c r="O970" s="16"/>
      <c r="P970" s="16"/>
    </row>
    <row r="971" spans="1:16" ht="11.25" x14ac:dyDescent="0.2">
      <c r="A971" s="58"/>
      <c r="B971" s="95"/>
      <c r="C971" s="39"/>
      <c r="D971" s="39"/>
      <c r="E971" s="16"/>
      <c r="F971" s="16"/>
      <c r="G971" s="16"/>
      <c r="H971" s="39"/>
      <c r="I971" s="39"/>
      <c r="J971" s="16"/>
      <c r="K971" s="16"/>
      <c r="L971" s="16"/>
      <c r="M971" s="39"/>
      <c r="N971" s="39"/>
      <c r="O971" s="16"/>
      <c r="P971" s="16"/>
    </row>
    <row r="972" spans="1:16" ht="11.25" x14ac:dyDescent="0.2">
      <c r="A972" s="58"/>
      <c r="B972" s="16"/>
      <c r="C972" s="39"/>
      <c r="D972" s="39"/>
      <c r="E972" s="16"/>
      <c r="F972" s="16"/>
      <c r="G972" s="16"/>
      <c r="H972" s="39"/>
      <c r="I972" s="39"/>
      <c r="J972" s="16"/>
      <c r="K972" s="16"/>
      <c r="L972" s="16"/>
      <c r="M972" s="39"/>
      <c r="N972" s="39"/>
      <c r="O972" s="16"/>
      <c r="P972" s="16"/>
    </row>
    <row r="973" spans="1:16" ht="11.25" x14ac:dyDescent="0.2">
      <c r="A973" s="58"/>
      <c r="B973" s="16"/>
      <c r="C973" s="39"/>
      <c r="D973" s="39"/>
      <c r="E973" s="16"/>
      <c r="F973" s="16"/>
      <c r="G973" s="16"/>
      <c r="H973" s="39"/>
      <c r="I973" s="39"/>
      <c r="J973" s="16"/>
      <c r="K973" s="16"/>
      <c r="L973" s="16"/>
      <c r="M973" s="39"/>
      <c r="N973" s="39"/>
      <c r="O973" s="16"/>
      <c r="P973" s="16"/>
    </row>
    <row r="974" spans="1:16" ht="11.25" x14ac:dyDescent="0.2">
      <c r="A974" s="58"/>
      <c r="B974" s="16"/>
      <c r="C974" s="39"/>
      <c r="D974" s="39"/>
      <c r="E974" s="16"/>
      <c r="F974" s="16"/>
      <c r="G974" s="16"/>
      <c r="H974" s="39"/>
      <c r="I974" s="39"/>
      <c r="J974" s="16"/>
      <c r="K974" s="16"/>
      <c r="L974" s="16"/>
      <c r="M974" s="39"/>
      <c r="N974" s="39"/>
      <c r="O974" s="16"/>
      <c r="P974" s="16"/>
    </row>
    <row r="975" spans="1:16" ht="11.25" x14ac:dyDescent="0.2">
      <c r="A975" s="58"/>
      <c r="B975" s="16"/>
      <c r="C975" s="39"/>
      <c r="D975" s="39"/>
      <c r="E975" s="16"/>
      <c r="F975" s="16"/>
      <c r="G975" s="16"/>
      <c r="H975" s="39"/>
      <c r="I975" s="39"/>
      <c r="J975" s="16"/>
      <c r="K975" s="16"/>
      <c r="L975" s="16"/>
      <c r="M975" s="39"/>
      <c r="N975" s="39"/>
      <c r="O975" s="16"/>
      <c r="P975" s="16"/>
    </row>
    <row r="976" spans="1:16" ht="11.25" x14ac:dyDescent="0.2">
      <c r="A976" s="58"/>
      <c r="B976" s="16"/>
      <c r="C976" s="39"/>
      <c r="D976" s="39"/>
      <c r="E976" s="16"/>
      <c r="F976" s="16"/>
      <c r="G976" s="16"/>
      <c r="H976" s="39"/>
      <c r="I976" s="39"/>
      <c r="J976" s="16"/>
      <c r="K976" s="16"/>
      <c r="L976" s="16"/>
      <c r="M976" s="39"/>
      <c r="N976" s="39"/>
      <c r="O976" s="16"/>
      <c r="P976" s="16"/>
    </row>
    <row r="977" spans="1:16" ht="11.25" x14ac:dyDescent="0.2">
      <c r="A977" s="58"/>
      <c r="B977" s="16"/>
      <c r="C977" s="39"/>
      <c r="D977" s="39"/>
      <c r="E977" s="16"/>
      <c r="F977" s="16"/>
      <c r="G977" s="16"/>
      <c r="H977" s="39"/>
      <c r="I977" s="39"/>
      <c r="J977" s="16"/>
      <c r="K977" s="16"/>
      <c r="L977" s="16"/>
      <c r="M977" s="39"/>
      <c r="N977" s="39"/>
      <c r="O977" s="16"/>
      <c r="P977" s="16"/>
    </row>
    <row r="978" spans="1:16" ht="11.25" x14ac:dyDescent="0.2">
      <c r="A978" s="58"/>
      <c r="B978" s="16"/>
      <c r="C978" s="39"/>
      <c r="D978" s="39"/>
      <c r="E978" s="16"/>
      <c r="F978" s="16"/>
      <c r="G978" s="16"/>
      <c r="H978" s="39"/>
      <c r="I978" s="39"/>
      <c r="J978" s="16"/>
      <c r="K978" s="16"/>
      <c r="L978" s="16"/>
      <c r="M978" s="39"/>
      <c r="N978" s="39"/>
      <c r="O978" s="16"/>
      <c r="P978" s="16"/>
    </row>
    <row r="979" spans="1:16" ht="11.25" x14ac:dyDescent="0.2">
      <c r="A979" s="58"/>
      <c r="B979" s="16"/>
      <c r="C979" s="39"/>
      <c r="D979" s="39"/>
      <c r="E979" s="16"/>
      <c r="F979" s="16"/>
      <c r="G979" s="16"/>
      <c r="H979" s="39"/>
      <c r="I979" s="39"/>
      <c r="J979" s="16"/>
      <c r="K979" s="16"/>
      <c r="L979" s="16"/>
      <c r="M979" s="39"/>
      <c r="N979" s="39"/>
      <c r="O979" s="16"/>
      <c r="P979" s="16"/>
    </row>
    <row r="980" spans="1:16" ht="11.25" x14ac:dyDescent="0.2">
      <c r="A980" s="58"/>
      <c r="B980" s="16"/>
      <c r="C980" s="39"/>
      <c r="D980" s="39"/>
      <c r="E980" s="16"/>
      <c r="F980" s="16"/>
      <c r="G980" s="16"/>
      <c r="H980" s="39"/>
      <c r="I980" s="39"/>
      <c r="J980" s="16"/>
      <c r="K980" s="16"/>
      <c r="L980" s="16"/>
      <c r="M980" s="39"/>
      <c r="N980" s="39"/>
      <c r="O980" s="16"/>
      <c r="P980" s="16"/>
    </row>
    <row r="981" spans="1:16" ht="11.25" x14ac:dyDescent="0.2">
      <c r="A981" s="62"/>
      <c r="B981" s="42"/>
      <c r="C981" s="41"/>
      <c r="D981" s="41"/>
      <c r="E981" s="42"/>
      <c r="F981" s="42"/>
      <c r="G981" s="42"/>
      <c r="H981" s="41"/>
      <c r="I981" s="41"/>
      <c r="J981" s="42"/>
      <c r="K981" s="42"/>
      <c r="L981" s="42"/>
      <c r="M981" s="41"/>
      <c r="N981" s="41"/>
      <c r="O981" s="42"/>
      <c r="P981" s="42"/>
    </row>
    <row r="982" spans="1:16" ht="11.25" x14ac:dyDescent="0.2">
      <c r="A982" s="46" t="s">
        <v>122</v>
      </c>
      <c r="B982" s="559" t="s">
        <v>2</v>
      </c>
      <c r="C982" s="560"/>
      <c r="D982" s="560"/>
      <c r="E982" s="560"/>
      <c r="F982" s="561"/>
      <c r="G982" s="559" t="s">
        <v>3</v>
      </c>
      <c r="H982" s="560"/>
      <c r="I982" s="560"/>
      <c r="J982" s="560"/>
      <c r="K982" s="561"/>
      <c r="L982" s="559" t="s">
        <v>4</v>
      </c>
      <c r="M982" s="560"/>
      <c r="N982" s="560"/>
      <c r="O982" s="560"/>
      <c r="P982" s="561"/>
    </row>
    <row r="983" spans="1:16" ht="11.25" x14ac:dyDescent="0.2">
      <c r="A983" s="10"/>
      <c r="B983" s="11"/>
      <c r="C983" s="12"/>
      <c r="D983" s="17" t="s">
        <v>5</v>
      </c>
      <c r="E983" s="14" t="s">
        <v>5</v>
      </c>
      <c r="F983" s="15" t="s">
        <v>6</v>
      </c>
      <c r="G983" s="11"/>
      <c r="H983" s="12"/>
      <c r="I983" s="17" t="s">
        <v>5</v>
      </c>
      <c r="J983" s="14" t="s">
        <v>5</v>
      </c>
      <c r="K983" s="15" t="s">
        <v>6</v>
      </c>
      <c r="L983" s="11"/>
      <c r="M983" s="12"/>
      <c r="N983" s="17" t="s">
        <v>5</v>
      </c>
      <c r="O983" s="14" t="s">
        <v>5</v>
      </c>
      <c r="P983" s="15" t="s">
        <v>6</v>
      </c>
    </row>
    <row r="984" spans="1:16" ht="11.25" x14ac:dyDescent="0.2">
      <c r="A984" s="10"/>
      <c r="B984" s="557" t="s">
        <v>7</v>
      </c>
      <c r="C984" s="558"/>
      <c r="D984" s="17" t="s">
        <v>8</v>
      </c>
      <c r="E984" s="14" t="s">
        <v>9</v>
      </c>
      <c r="F984" s="15" t="s">
        <v>9</v>
      </c>
      <c r="G984" s="557" t="s">
        <v>7</v>
      </c>
      <c r="H984" s="558"/>
      <c r="I984" s="17" t="s">
        <v>8</v>
      </c>
      <c r="J984" s="14" t="s">
        <v>9</v>
      </c>
      <c r="K984" s="15" t="s">
        <v>9</v>
      </c>
      <c r="L984" s="557" t="s">
        <v>7</v>
      </c>
      <c r="M984" s="558"/>
      <c r="N984" s="17" t="s">
        <v>8</v>
      </c>
      <c r="O984" s="14" t="s">
        <v>9</v>
      </c>
      <c r="P984" s="15" t="s">
        <v>9</v>
      </c>
    </row>
    <row r="985" spans="1:16" ht="11.25" x14ac:dyDescent="0.2">
      <c r="A985" s="18" t="s">
        <v>10</v>
      </c>
      <c r="B985" s="47" t="s">
        <v>11</v>
      </c>
      <c r="C985" s="20" t="s">
        <v>12</v>
      </c>
      <c r="D985" s="48" t="s">
        <v>13</v>
      </c>
      <c r="E985" s="49" t="s">
        <v>14</v>
      </c>
      <c r="F985" s="49" t="s">
        <v>14</v>
      </c>
      <c r="G985" s="438" t="s">
        <v>11</v>
      </c>
      <c r="H985" s="20" t="s">
        <v>12</v>
      </c>
      <c r="I985" s="48" t="s">
        <v>13</v>
      </c>
      <c r="J985" s="49" t="s">
        <v>14</v>
      </c>
      <c r="K985" s="49" t="s">
        <v>14</v>
      </c>
      <c r="L985" s="47" t="s">
        <v>11</v>
      </c>
      <c r="M985" s="20" t="s">
        <v>12</v>
      </c>
      <c r="N985" s="50" t="s">
        <v>13</v>
      </c>
      <c r="O985" s="49" t="s">
        <v>14</v>
      </c>
      <c r="P985" s="49" t="s">
        <v>14</v>
      </c>
    </row>
    <row r="986" spans="1:16" ht="11.25" x14ac:dyDescent="0.15">
      <c r="A986" s="51" t="s">
        <v>79</v>
      </c>
      <c r="B986" s="153">
        <v>2546</v>
      </c>
      <c r="C986" s="154">
        <v>247.5</v>
      </c>
      <c r="D986" s="154">
        <v>3</v>
      </c>
      <c r="E986" s="155">
        <v>18272</v>
      </c>
      <c r="F986" s="163">
        <v>68082403</v>
      </c>
      <c r="G986" s="153">
        <v>1434</v>
      </c>
      <c r="H986" s="154">
        <v>288</v>
      </c>
      <c r="I986" s="154">
        <v>3</v>
      </c>
      <c r="J986" s="155">
        <v>17831</v>
      </c>
      <c r="K986" s="156">
        <v>39000051</v>
      </c>
      <c r="L986" s="165">
        <v>1112</v>
      </c>
      <c r="M986" s="154">
        <v>209.5</v>
      </c>
      <c r="N986" s="154">
        <v>3</v>
      </c>
      <c r="O986" s="155">
        <v>18660</v>
      </c>
      <c r="P986" s="156">
        <v>29082352.449999999</v>
      </c>
    </row>
    <row r="987" spans="1:16" ht="11.25" x14ac:dyDescent="0.2">
      <c r="A987" s="52" t="s">
        <v>80</v>
      </c>
      <c r="B987" s="157">
        <v>2219</v>
      </c>
      <c r="C987" s="100">
        <v>215.7</v>
      </c>
      <c r="D987" s="100">
        <v>3</v>
      </c>
      <c r="E987" s="93">
        <v>17782</v>
      </c>
      <c r="F987" s="139">
        <v>54219612</v>
      </c>
      <c r="G987" s="157">
        <v>1280</v>
      </c>
      <c r="H987" s="100">
        <v>257</v>
      </c>
      <c r="I987" s="100">
        <v>3</v>
      </c>
      <c r="J987" s="93">
        <v>17428</v>
      </c>
      <c r="K987" s="158">
        <v>31636584</v>
      </c>
      <c r="L987" s="143">
        <v>939</v>
      </c>
      <c r="M987" s="100">
        <v>176.9</v>
      </c>
      <c r="N987" s="100">
        <v>3</v>
      </c>
      <c r="O987" s="93">
        <v>18415</v>
      </c>
      <c r="P987" s="158">
        <v>22583028.449999999</v>
      </c>
    </row>
    <row r="988" spans="1:16" ht="11.25" x14ac:dyDescent="0.15">
      <c r="A988" s="56" t="s">
        <v>81</v>
      </c>
      <c r="B988" s="157">
        <v>10000</v>
      </c>
      <c r="C988" s="100">
        <v>972.1</v>
      </c>
      <c r="D988" s="100">
        <v>2</v>
      </c>
      <c r="E988" s="93">
        <v>43451</v>
      </c>
      <c r="F988" s="139">
        <v>546280871</v>
      </c>
      <c r="G988" s="157">
        <v>4919</v>
      </c>
      <c r="H988" s="100">
        <v>987.8</v>
      </c>
      <c r="I988" s="100">
        <v>2</v>
      </c>
      <c r="J988" s="93">
        <v>43710</v>
      </c>
      <c r="K988" s="158">
        <v>280109912.44</v>
      </c>
      <c r="L988" s="143">
        <v>5081</v>
      </c>
      <c r="M988" s="100">
        <v>957.3</v>
      </c>
      <c r="N988" s="100">
        <v>2</v>
      </c>
      <c r="O988" s="93">
        <v>43259</v>
      </c>
      <c r="P988" s="158">
        <v>266170958.49000001</v>
      </c>
    </row>
    <row r="989" spans="1:16" ht="11.25" x14ac:dyDescent="0.2">
      <c r="A989" s="64" t="s">
        <v>82</v>
      </c>
      <c r="B989" s="157">
        <v>5993</v>
      </c>
      <c r="C989" s="100">
        <v>582.6</v>
      </c>
      <c r="D989" s="100">
        <v>2</v>
      </c>
      <c r="E989" s="93">
        <v>41363</v>
      </c>
      <c r="F989" s="139">
        <v>276504417</v>
      </c>
      <c r="G989" s="157">
        <v>2816</v>
      </c>
      <c r="H989" s="100">
        <v>565.5</v>
      </c>
      <c r="I989" s="100">
        <v>2</v>
      </c>
      <c r="J989" s="93">
        <v>41626</v>
      </c>
      <c r="K989" s="158">
        <v>132516745.79000001</v>
      </c>
      <c r="L989" s="143">
        <v>3177</v>
      </c>
      <c r="M989" s="100">
        <v>598.6</v>
      </c>
      <c r="N989" s="100">
        <v>2</v>
      </c>
      <c r="O989" s="93">
        <v>41142</v>
      </c>
      <c r="P989" s="158">
        <v>143987671.33000001</v>
      </c>
    </row>
    <row r="990" spans="1:16" ht="11.25" x14ac:dyDescent="0.2">
      <c r="A990" s="64" t="s">
        <v>83</v>
      </c>
      <c r="B990" s="157">
        <v>2324</v>
      </c>
      <c r="C990" s="100">
        <v>225.9</v>
      </c>
      <c r="D990" s="100">
        <v>2</v>
      </c>
      <c r="E990" s="93">
        <v>40565</v>
      </c>
      <c r="F990" s="139">
        <v>105204885</v>
      </c>
      <c r="G990" s="157">
        <v>1182</v>
      </c>
      <c r="H990" s="100">
        <v>237.4</v>
      </c>
      <c r="I990" s="100">
        <v>2</v>
      </c>
      <c r="J990" s="93">
        <v>40947</v>
      </c>
      <c r="K990" s="158">
        <v>53418583.789999999</v>
      </c>
      <c r="L990" s="143">
        <v>1142</v>
      </c>
      <c r="M990" s="100">
        <v>215.2</v>
      </c>
      <c r="N990" s="100">
        <v>2</v>
      </c>
      <c r="O990" s="93">
        <v>40285</v>
      </c>
      <c r="P990" s="158">
        <v>51786301.329999998</v>
      </c>
    </row>
    <row r="991" spans="1:16" ht="11.25" x14ac:dyDescent="0.2">
      <c r="A991" s="64" t="s">
        <v>84</v>
      </c>
      <c r="B991" s="157">
        <v>3016</v>
      </c>
      <c r="C991" s="100">
        <v>293.2</v>
      </c>
      <c r="D991" s="100">
        <v>2</v>
      </c>
      <c r="E991" s="93">
        <v>42016</v>
      </c>
      <c r="F991" s="139">
        <v>139264480</v>
      </c>
      <c r="G991" s="157">
        <v>1246</v>
      </c>
      <c r="H991" s="100">
        <v>250.2</v>
      </c>
      <c r="I991" s="100">
        <v>2</v>
      </c>
      <c r="J991" s="93">
        <v>42402</v>
      </c>
      <c r="K991" s="158">
        <v>58801172</v>
      </c>
      <c r="L991" s="143">
        <v>1770</v>
      </c>
      <c r="M991" s="100">
        <v>333.5</v>
      </c>
      <c r="N991" s="100">
        <v>2</v>
      </c>
      <c r="O991" s="93">
        <v>41850</v>
      </c>
      <c r="P991" s="158">
        <v>80463308</v>
      </c>
    </row>
    <row r="992" spans="1:16" ht="11.25" x14ac:dyDescent="0.2">
      <c r="A992" s="64" t="s">
        <v>85</v>
      </c>
      <c r="B992" s="157">
        <v>2821</v>
      </c>
      <c r="C992" s="100">
        <v>274.2</v>
      </c>
      <c r="D992" s="100">
        <v>3</v>
      </c>
      <c r="E992" s="93">
        <v>56118</v>
      </c>
      <c r="F992" s="139">
        <v>200353515</v>
      </c>
      <c r="G992" s="157">
        <v>1426</v>
      </c>
      <c r="H992" s="100">
        <v>286.39999999999998</v>
      </c>
      <c r="I992" s="100">
        <v>2</v>
      </c>
      <c r="J992" s="93">
        <v>57761</v>
      </c>
      <c r="K992" s="158">
        <v>105469280.65000001</v>
      </c>
      <c r="L992" s="143">
        <v>1395</v>
      </c>
      <c r="M992" s="100">
        <v>262.8</v>
      </c>
      <c r="N992" s="100">
        <v>3</v>
      </c>
      <c r="O992" s="93">
        <v>55335</v>
      </c>
      <c r="P992" s="158">
        <v>94884234</v>
      </c>
    </row>
    <row r="993" spans="1:16" ht="11.25" x14ac:dyDescent="0.2">
      <c r="A993" s="64" t="s">
        <v>1652</v>
      </c>
      <c r="B993" s="157">
        <v>1021</v>
      </c>
      <c r="C993" s="100">
        <v>99.3</v>
      </c>
      <c r="D993" s="100">
        <v>2</v>
      </c>
      <c r="E993" s="93">
        <v>51302</v>
      </c>
      <c r="F993" s="139">
        <v>67015892</v>
      </c>
      <c r="G993" s="157">
        <v>528</v>
      </c>
      <c r="H993" s="100">
        <v>106</v>
      </c>
      <c r="I993" s="100">
        <v>2</v>
      </c>
      <c r="J993" s="93">
        <v>54088</v>
      </c>
      <c r="K993" s="158">
        <v>36982646</v>
      </c>
      <c r="L993" s="143">
        <v>493</v>
      </c>
      <c r="M993" s="100">
        <v>92.9</v>
      </c>
      <c r="N993" s="100">
        <v>2</v>
      </c>
      <c r="O993" s="93">
        <v>49163</v>
      </c>
      <c r="P993" s="158">
        <v>30033246</v>
      </c>
    </row>
    <row r="994" spans="1:16" ht="11.25" x14ac:dyDescent="0.15">
      <c r="A994" s="56" t="s">
        <v>86</v>
      </c>
      <c r="B994" s="157">
        <v>4291</v>
      </c>
      <c r="C994" s="100">
        <v>417.1</v>
      </c>
      <c r="D994" s="100">
        <v>3</v>
      </c>
      <c r="E994" s="93">
        <v>23537</v>
      </c>
      <c r="F994" s="139">
        <v>140867342</v>
      </c>
      <c r="G994" s="157">
        <v>1931</v>
      </c>
      <c r="H994" s="100">
        <v>387.8</v>
      </c>
      <c r="I994" s="100">
        <v>3</v>
      </c>
      <c r="J994" s="93">
        <v>23072</v>
      </c>
      <c r="K994" s="158">
        <v>65290395.299999997</v>
      </c>
      <c r="L994" s="143">
        <v>2360</v>
      </c>
      <c r="M994" s="100">
        <v>444.7</v>
      </c>
      <c r="N994" s="100">
        <v>2</v>
      </c>
      <c r="O994" s="93">
        <v>23856</v>
      </c>
      <c r="P994" s="158">
        <v>75576947.010000005</v>
      </c>
    </row>
    <row r="995" spans="1:16" ht="11.25" x14ac:dyDescent="0.2">
      <c r="A995" s="52" t="s">
        <v>87</v>
      </c>
      <c r="B995" s="157">
        <v>1731</v>
      </c>
      <c r="C995" s="100">
        <v>168.3</v>
      </c>
      <c r="D995" s="100">
        <v>3</v>
      </c>
      <c r="E995" s="93">
        <v>22697</v>
      </c>
      <c r="F995" s="139">
        <v>61410205</v>
      </c>
      <c r="G995" s="157">
        <v>1037</v>
      </c>
      <c r="H995" s="100">
        <v>208.2</v>
      </c>
      <c r="I995" s="100">
        <v>3</v>
      </c>
      <c r="J995" s="93">
        <v>22697</v>
      </c>
      <c r="K995" s="158">
        <v>37425586.299999997</v>
      </c>
      <c r="L995" s="143">
        <v>694</v>
      </c>
      <c r="M995" s="100">
        <v>130.80000000000001</v>
      </c>
      <c r="N995" s="100">
        <v>3</v>
      </c>
      <c r="O995" s="93">
        <v>22695</v>
      </c>
      <c r="P995" s="158">
        <v>23984619</v>
      </c>
    </row>
    <row r="996" spans="1:16" ht="11.25" x14ac:dyDescent="0.2">
      <c r="A996" s="52" t="s">
        <v>88</v>
      </c>
      <c r="B996" s="157">
        <v>191</v>
      </c>
      <c r="C996" s="100">
        <v>18.600000000000001</v>
      </c>
      <c r="D996" s="100">
        <v>2</v>
      </c>
      <c r="E996" s="93">
        <v>30184</v>
      </c>
      <c r="F996" s="139">
        <v>6383976</v>
      </c>
      <c r="G996" s="157">
        <v>99</v>
      </c>
      <c r="H996" s="100">
        <v>19.899999999999999</v>
      </c>
      <c r="I996" s="100">
        <v>2</v>
      </c>
      <c r="J996" s="93">
        <v>27349</v>
      </c>
      <c r="K996" s="158">
        <v>3103293</v>
      </c>
      <c r="L996" s="143">
        <v>92</v>
      </c>
      <c r="M996" s="100">
        <v>17.3</v>
      </c>
      <c r="N996" s="100">
        <v>2</v>
      </c>
      <c r="O996" s="93">
        <v>31371</v>
      </c>
      <c r="P996" s="158">
        <v>3280683</v>
      </c>
    </row>
    <row r="997" spans="1:16" ht="11.25" x14ac:dyDescent="0.2">
      <c r="A997" s="52" t="s">
        <v>89</v>
      </c>
      <c r="B997" s="157">
        <v>71</v>
      </c>
      <c r="C997" s="100">
        <v>6.9</v>
      </c>
      <c r="D997" s="100">
        <v>2</v>
      </c>
      <c r="E997" s="93">
        <v>25354</v>
      </c>
      <c r="F997" s="139">
        <v>2175742</v>
      </c>
      <c r="G997" s="157">
        <v>71</v>
      </c>
      <c r="H997" s="100">
        <v>14.3</v>
      </c>
      <c r="I997" s="100">
        <v>2</v>
      </c>
      <c r="J997" s="93">
        <v>25354</v>
      </c>
      <c r="K997" s="158">
        <v>2175742</v>
      </c>
      <c r="L997" s="143" t="s">
        <v>127</v>
      </c>
      <c r="M997" s="100" t="s">
        <v>127</v>
      </c>
      <c r="N997" s="100" t="s">
        <v>127</v>
      </c>
      <c r="O997" s="93" t="s">
        <v>127</v>
      </c>
      <c r="P997" s="158" t="s">
        <v>127</v>
      </c>
    </row>
    <row r="998" spans="1:16" ht="11.25" x14ac:dyDescent="0.15">
      <c r="A998" s="53" t="s">
        <v>90</v>
      </c>
      <c r="B998" s="157">
        <v>133</v>
      </c>
      <c r="C998" s="100">
        <v>12.9</v>
      </c>
      <c r="D998" s="100">
        <v>3</v>
      </c>
      <c r="E998" s="93">
        <v>24048</v>
      </c>
      <c r="F998" s="139">
        <v>3960995</v>
      </c>
      <c r="G998" s="157" t="s">
        <v>127</v>
      </c>
      <c r="H998" s="100" t="s">
        <v>127</v>
      </c>
      <c r="I998" s="100" t="s">
        <v>127</v>
      </c>
      <c r="J998" s="93" t="s">
        <v>127</v>
      </c>
      <c r="K998" s="158" t="s">
        <v>127</v>
      </c>
      <c r="L998" s="143">
        <v>133</v>
      </c>
      <c r="M998" s="100">
        <v>25.1</v>
      </c>
      <c r="N998" s="100">
        <v>3</v>
      </c>
      <c r="O998" s="93">
        <v>24048</v>
      </c>
      <c r="P998" s="158">
        <v>3960995</v>
      </c>
    </row>
    <row r="999" spans="1:16" ht="11.25" x14ac:dyDescent="0.15">
      <c r="A999" s="53" t="s">
        <v>91</v>
      </c>
      <c r="B999" s="157" t="s">
        <v>127</v>
      </c>
      <c r="C999" s="100" t="s">
        <v>127</v>
      </c>
      <c r="D999" s="100" t="s">
        <v>127</v>
      </c>
      <c r="E999" s="93" t="s">
        <v>127</v>
      </c>
      <c r="F999" s="139" t="s">
        <v>127</v>
      </c>
      <c r="G999" s="157" t="s">
        <v>127</v>
      </c>
      <c r="H999" s="100" t="s">
        <v>127</v>
      </c>
      <c r="I999" s="100" t="s">
        <v>127</v>
      </c>
      <c r="J999" s="93" t="s">
        <v>127</v>
      </c>
      <c r="K999" s="158" t="s">
        <v>127</v>
      </c>
      <c r="L999" s="143" t="s">
        <v>127</v>
      </c>
      <c r="M999" s="100" t="s">
        <v>127</v>
      </c>
      <c r="N999" s="100" t="s">
        <v>127</v>
      </c>
      <c r="O999" s="93" t="s">
        <v>127</v>
      </c>
      <c r="P999" s="158" t="s">
        <v>127</v>
      </c>
    </row>
    <row r="1000" spans="1:16" ht="11.25" x14ac:dyDescent="0.15">
      <c r="A1000" s="53" t="s">
        <v>92</v>
      </c>
      <c r="B1000" s="157">
        <v>147</v>
      </c>
      <c r="C1000" s="100">
        <v>14.3</v>
      </c>
      <c r="D1000" s="100">
        <v>4</v>
      </c>
      <c r="E1000" s="93">
        <v>65265</v>
      </c>
      <c r="F1000" s="139">
        <v>13271270</v>
      </c>
      <c r="G1000" s="157">
        <v>84</v>
      </c>
      <c r="H1000" s="100">
        <v>16.899999999999999</v>
      </c>
      <c r="I1000" s="100">
        <v>4</v>
      </c>
      <c r="J1000" s="93">
        <v>68572</v>
      </c>
      <c r="K1000" s="158">
        <v>7947102</v>
      </c>
      <c r="L1000" s="143">
        <v>63</v>
      </c>
      <c r="M1000" s="100">
        <v>11.9</v>
      </c>
      <c r="N1000" s="100">
        <v>4</v>
      </c>
      <c r="O1000" s="93">
        <v>64685</v>
      </c>
      <c r="P1000" s="158">
        <v>5324168</v>
      </c>
    </row>
    <row r="1001" spans="1:16" ht="11.25" x14ac:dyDescent="0.15">
      <c r="A1001" s="53" t="s">
        <v>93</v>
      </c>
      <c r="B1001" s="157">
        <v>3018</v>
      </c>
      <c r="C1001" s="100">
        <v>293.39999999999998</v>
      </c>
      <c r="D1001" s="100">
        <v>2</v>
      </c>
      <c r="E1001" s="93">
        <v>21833</v>
      </c>
      <c r="F1001" s="139">
        <v>89953607</v>
      </c>
      <c r="G1001" s="157">
        <v>1497</v>
      </c>
      <c r="H1001" s="100">
        <v>300.60000000000002</v>
      </c>
      <c r="I1001" s="100">
        <v>2</v>
      </c>
      <c r="J1001" s="93">
        <v>21717</v>
      </c>
      <c r="K1001" s="158">
        <v>44047821.100000001</v>
      </c>
      <c r="L1001" s="143">
        <v>1521</v>
      </c>
      <c r="M1001" s="100">
        <v>286.60000000000002</v>
      </c>
      <c r="N1001" s="100">
        <v>2</v>
      </c>
      <c r="O1001" s="93">
        <v>22073</v>
      </c>
      <c r="P1001" s="158">
        <v>45905785.600000001</v>
      </c>
    </row>
    <row r="1002" spans="1:16" ht="11.25" x14ac:dyDescent="0.15">
      <c r="A1002" s="56" t="s">
        <v>106</v>
      </c>
      <c r="B1002" s="157">
        <v>7612</v>
      </c>
      <c r="C1002" s="100">
        <v>740</v>
      </c>
      <c r="D1002" s="100">
        <v>3</v>
      </c>
      <c r="E1002" s="93">
        <v>37407</v>
      </c>
      <c r="F1002" s="139">
        <v>453033911</v>
      </c>
      <c r="G1002" s="157">
        <v>4165</v>
      </c>
      <c r="H1002" s="100">
        <v>836.4</v>
      </c>
      <c r="I1002" s="100">
        <v>4</v>
      </c>
      <c r="J1002" s="93">
        <v>38998</v>
      </c>
      <c r="K1002" s="158">
        <v>266249899.63</v>
      </c>
      <c r="L1002" s="143">
        <v>3447</v>
      </c>
      <c r="M1002" s="100">
        <v>649.5</v>
      </c>
      <c r="N1002" s="100">
        <v>3</v>
      </c>
      <c r="O1002" s="93">
        <v>35348</v>
      </c>
      <c r="P1002" s="158">
        <v>186784011.03</v>
      </c>
    </row>
    <row r="1003" spans="1:16" ht="11.25" x14ac:dyDescent="0.2">
      <c r="A1003" s="52" t="s">
        <v>94</v>
      </c>
      <c r="B1003" s="157">
        <v>512</v>
      </c>
      <c r="C1003" s="100">
        <v>49.8</v>
      </c>
      <c r="D1003" s="100">
        <v>3</v>
      </c>
      <c r="E1003" s="93">
        <v>40483</v>
      </c>
      <c r="F1003" s="139">
        <v>41042447</v>
      </c>
      <c r="G1003" s="157">
        <v>354</v>
      </c>
      <c r="H1003" s="100">
        <v>71.099999999999994</v>
      </c>
      <c r="I1003" s="100">
        <v>3</v>
      </c>
      <c r="J1003" s="93">
        <v>44693</v>
      </c>
      <c r="K1003" s="158">
        <v>31331431</v>
      </c>
      <c r="L1003" s="143">
        <v>158</v>
      </c>
      <c r="M1003" s="100">
        <v>29.8</v>
      </c>
      <c r="N1003" s="100">
        <v>3</v>
      </c>
      <c r="O1003" s="93">
        <v>36267</v>
      </c>
      <c r="P1003" s="158">
        <v>9711016</v>
      </c>
    </row>
    <row r="1004" spans="1:16" ht="11.25" x14ac:dyDescent="0.2">
      <c r="A1004" s="52" t="s">
        <v>95</v>
      </c>
      <c r="B1004" s="157">
        <v>26</v>
      </c>
      <c r="C1004" s="100">
        <v>2.5</v>
      </c>
      <c r="D1004" s="100">
        <v>5.5</v>
      </c>
      <c r="E1004" s="93">
        <v>80427</v>
      </c>
      <c r="F1004" s="139">
        <v>3545509</v>
      </c>
      <c r="G1004" s="157">
        <v>19</v>
      </c>
      <c r="H1004" s="444">
        <v>3.8</v>
      </c>
      <c r="I1004" s="100">
        <v>5</v>
      </c>
      <c r="J1004" s="93">
        <v>84454</v>
      </c>
      <c r="K1004" s="158">
        <v>2958751</v>
      </c>
      <c r="L1004" s="143">
        <v>7</v>
      </c>
      <c r="M1004" s="442">
        <v>1.3</v>
      </c>
      <c r="N1004" s="100">
        <v>7</v>
      </c>
      <c r="O1004" s="93">
        <v>48220</v>
      </c>
      <c r="P1004" s="158">
        <v>586758</v>
      </c>
    </row>
    <row r="1005" spans="1:16" ht="11.25" x14ac:dyDescent="0.2">
      <c r="A1005" s="52" t="s">
        <v>129</v>
      </c>
      <c r="B1005" s="157">
        <v>401</v>
      </c>
      <c r="C1005" s="100">
        <v>39</v>
      </c>
      <c r="D1005" s="100">
        <v>4</v>
      </c>
      <c r="E1005" s="93">
        <v>48332</v>
      </c>
      <c r="F1005" s="139">
        <v>27975242</v>
      </c>
      <c r="G1005" s="157">
        <v>190</v>
      </c>
      <c r="H1005" s="100">
        <v>38.200000000000003</v>
      </c>
      <c r="I1005" s="100">
        <v>4</v>
      </c>
      <c r="J1005" s="93">
        <v>51006</v>
      </c>
      <c r="K1005" s="158">
        <v>15967063</v>
      </c>
      <c r="L1005" s="143">
        <v>211</v>
      </c>
      <c r="M1005" s="100">
        <v>39.799999999999997</v>
      </c>
      <c r="N1005" s="100">
        <v>4</v>
      </c>
      <c r="O1005" s="93">
        <v>44861</v>
      </c>
      <c r="P1005" s="158">
        <v>12008179</v>
      </c>
    </row>
    <row r="1006" spans="1:16" ht="11.25" x14ac:dyDescent="0.2">
      <c r="A1006" s="52" t="s">
        <v>1620</v>
      </c>
      <c r="B1006" s="157">
        <v>1201</v>
      </c>
      <c r="C1006" s="100">
        <v>116.7</v>
      </c>
      <c r="D1006" s="100">
        <v>3</v>
      </c>
      <c r="E1006" s="93">
        <v>23677</v>
      </c>
      <c r="F1006" s="139">
        <v>42834164</v>
      </c>
      <c r="G1006" s="157">
        <v>632</v>
      </c>
      <c r="H1006" s="100">
        <v>126.9</v>
      </c>
      <c r="I1006" s="100">
        <v>3</v>
      </c>
      <c r="J1006" s="93">
        <v>23788</v>
      </c>
      <c r="K1006" s="158">
        <v>23088782.48</v>
      </c>
      <c r="L1006" s="143">
        <v>569</v>
      </c>
      <c r="M1006" s="100">
        <v>107.2</v>
      </c>
      <c r="N1006" s="100">
        <v>3</v>
      </c>
      <c r="O1006" s="93">
        <v>23482</v>
      </c>
      <c r="P1006" s="158">
        <v>19745381.199999999</v>
      </c>
    </row>
    <row r="1007" spans="1:16" ht="11.25" x14ac:dyDescent="0.2">
      <c r="A1007" s="52" t="s">
        <v>97</v>
      </c>
      <c r="B1007" s="157">
        <v>520</v>
      </c>
      <c r="C1007" s="100">
        <v>50.5</v>
      </c>
      <c r="D1007" s="100">
        <v>3</v>
      </c>
      <c r="E1007" s="93">
        <v>24709</v>
      </c>
      <c r="F1007" s="139">
        <v>20437318</v>
      </c>
      <c r="G1007" s="157">
        <v>321</v>
      </c>
      <c r="H1007" s="100">
        <v>64.5</v>
      </c>
      <c r="I1007" s="100">
        <v>3</v>
      </c>
      <c r="J1007" s="93">
        <v>23946</v>
      </c>
      <c r="K1007" s="158">
        <v>12413183</v>
      </c>
      <c r="L1007" s="143">
        <v>199</v>
      </c>
      <c r="M1007" s="100">
        <v>37.5</v>
      </c>
      <c r="N1007" s="100">
        <v>3</v>
      </c>
      <c r="O1007" s="93">
        <v>26262</v>
      </c>
      <c r="P1007" s="158">
        <v>8024135</v>
      </c>
    </row>
    <row r="1008" spans="1:16" ht="11.25" x14ac:dyDescent="0.2">
      <c r="A1008" s="52" t="s">
        <v>1621</v>
      </c>
      <c r="B1008" s="305">
        <v>86</v>
      </c>
      <c r="C1008" s="297">
        <v>8.4</v>
      </c>
      <c r="D1008" s="297">
        <v>3</v>
      </c>
      <c r="E1008" s="296">
        <v>30580</v>
      </c>
      <c r="F1008" s="311">
        <v>3828804</v>
      </c>
      <c r="G1008" s="305">
        <v>54</v>
      </c>
      <c r="H1008" s="297">
        <v>10.8</v>
      </c>
      <c r="I1008" s="297">
        <v>4</v>
      </c>
      <c r="J1008" s="296">
        <v>33351</v>
      </c>
      <c r="K1008" s="306">
        <v>2675909</v>
      </c>
      <c r="L1008" s="314">
        <v>32</v>
      </c>
      <c r="M1008" s="297">
        <v>6</v>
      </c>
      <c r="N1008" s="297">
        <v>3</v>
      </c>
      <c r="O1008" s="296">
        <v>25807</v>
      </c>
      <c r="P1008" s="306">
        <v>1152895</v>
      </c>
    </row>
    <row r="1009" spans="1:21" ht="11.25" x14ac:dyDescent="0.2">
      <c r="A1009" s="52" t="s">
        <v>98</v>
      </c>
      <c r="B1009" s="157" t="s">
        <v>1616</v>
      </c>
      <c r="C1009" s="100" t="s">
        <v>1616</v>
      </c>
      <c r="D1009" s="100" t="s">
        <v>1616</v>
      </c>
      <c r="E1009" s="93" t="s">
        <v>1616</v>
      </c>
      <c r="F1009" s="139" t="s">
        <v>1616</v>
      </c>
      <c r="G1009" s="157" t="s">
        <v>1616</v>
      </c>
      <c r="H1009" s="100" t="s">
        <v>1616</v>
      </c>
      <c r="I1009" s="100" t="s">
        <v>1616</v>
      </c>
      <c r="J1009" s="93" t="s">
        <v>1616</v>
      </c>
      <c r="K1009" s="158" t="s">
        <v>1616</v>
      </c>
      <c r="L1009" s="143" t="s">
        <v>1616</v>
      </c>
      <c r="M1009" s="100" t="s">
        <v>1616</v>
      </c>
      <c r="N1009" s="100" t="s">
        <v>1616</v>
      </c>
      <c r="O1009" s="93" t="s">
        <v>1616</v>
      </c>
      <c r="P1009" s="158" t="s">
        <v>1616</v>
      </c>
    </row>
    <row r="1010" spans="1:21" ht="11.25" x14ac:dyDescent="0.2">
      <c r="A1010" s="67"/>
      <c r="B1010" s="68"/>
      <c r="C1010" s="69"/>
      <c r="D1010" s="70"/>
      <c r="E1010" s="71"/>
      <c r="F1010" s="71"/>
      <c r="G1010" s="68"/>
      <c r="H1010" s="69"/>
      <c r="I1010" s="70"/>
      <c r="J1010" s="71"/>
      <c r="K1010" s="72"/>
      <c r="L1010" s="71"/>
      <c r="M1010" s="69"/>
      <c r="N1010" s="70"/>
      <c r="O1010" s="71"/>
      <c r="P1010" s="72"/>
    </row>
    <row r="1011" spans="1:21" ht="11.25" x14ac:dyDescent="0.15">
      <c r="A1011" s="73" t="s">
        <v>99</v>
      </c>
      <c r="B1011" s="157">
        <v>1222</v>
      </c>
      <c r="C1011" s="100">
        <v>118.8</v>
      </c>
      <c r="D1011" s="100">
        <v>4</v>
      </c>
      <c r="E1011" s="93">
        <v>37873</v>
      </c>
      <c r="F1011" s="139">
        <v>68766741</v>
      </c>
      <c r="G1011" s="157">
        <v>594</v>
      </c>
      <c r="H1011" s="100">
        <v>119.3</v>
      </c>
      <c r="I1011" s="100">
        <v>4</v>
      </c>
      <c r="J1011" s="93">
        <v>39497</v>
      </c>
      <c r="K1011" s="158">
        <v>34018029</v>
      </c>
      <c r="L1011" s="143">
        <v>628</v>
      </c>
      <c r="M1011" s="100">
        <v>118.3</v>
      </c>
      <c r="N1011" s="100">
        <v>4</v>
      </c>
      <c r="O1011" s="93">
        <v>36489</v>
      </c>
      <c r="P1011" s="158">
        <v>34748712</v>
      </c>
    </row>
    <row r="1012" spans="1:21" ht="11.25" x14ac:dyDescent="0.2">
      <c r="A1012" s="74" t="s">
        <v>100</v>
      </c>
      <c r="B1012" s="159" t="s">
        <v>127</v>
      </c>
      <c r="C1012" s="160" t="s">
        <v>127</v>
      </c>
      <c r="D1012" s="160" t="s">
        <v>127</v>
      </c>
      <c r="E1012" s="161" t="s">
        <v>127</v>
      </c>
      <c r="F1012" s="164" t="s">
        <v>127</v>
      </c>
      <c r="G1012" s="159" t="s">
        <v>127</v>
      </c>
      <c r="H1012" s="160" t="s">
        <v>127</v>
      </c>
      <c r="I1012" s="160" t="s">
        <v>127</v>
      </c>
      <c r="J1012" s="161" t="s">
        <v>127</v>
      </c>
      <c r="K1012" s="162" t="s">
        <v>127</v>
      </c>
      <c r="L1012" s="166" t="s">
        <v>127</v>
      </c>
      <c r="M1012" s="160" t="s">
        <v>127</v>
      </c>
      <c r="N1012" s="160" t="s">
        <v>127</v>
      </c>
      <c r="O1012" s="161" t="s">
        <v>127</v>
      </c>
      <c r="P1012" s="162" t="s">
        <v>127</v>
      </c>
    </row>
    <row r="1013" spans="1:21" x14ac:dyDescent="0.15">
      <c r="A1013" s="4"/>
      <c r="B1013" s="75"/>
      <c r="C1013" s="76"/>
      <c r="D1013" s="76"/>
      <c r="E1013" s="75"/>
      <c r="F1013" s="75"/>
      <c r="G1013" s="75"/>
      <c r="H1013" s="76"/>
      <c r="I1013" s="76"/>
      <c r="J1013" s="75"/>
      <c r="K1013" s="75"/>
      <c r="L1013" s="75"/>
      <c r="M1013" s="76"/>
      <c r="N1013" s="76"/>
      <c r="O1013" s="75"/>
      <c r="P1013" s="75"/>
    </row>
    <row r="1015" spans="1:21" ht="11.25" x14ac:dyDescent="0.2">
      <c r="A1015" s="77" t="s">
        <v>107</v>
      </c>
    </row>
    <row r="1016" spans="1:21" ht="11.25" x14ac:dyDescent="0.2">
      <c r="A1016" s="43" t="s">
        <v>1636</v>
      </c>
    </row>
    <row r="1017" spans="1:21" s="5" customFormat="1" ht="11.25" x14ac:dyDescent="0.2">
      <c r="A1017" s="43" t="s">
        <v>1618</v>
      </c>
      <c r="C1017" s="6"/>
      <c r="D1017" s="6"/>
      <c r="H1017" s="6"/>
      <c r="I1017" s="6"/>
      <c r="M1017" s="6"/>
      <c r="N1017" s="6"/>
      <c r="Q1017" s="7"/>
      <c r="R1017" s="7"/>
      <c r="S1017" s="7"/>
      <c r="T1017" s="7"/>
      <c r="U1017" s="7"/>
    </row>
    <row r="1018" spans="1:21" s="5" customFormat="1" ht="11.25" x14ac:dyDescent="0.2">
      <c r="A1018" s="77" t="s">
        <v>101</v>
      </c>
      <c r="C1018" s="6"/>
      <c r="D1018" s="6"/>
      <c r="H1018" s="6"/>
      <c r="I1018" s="6"/>
      <c r="M1018" s="6"/>
      <c r="N1018" s="6"/>
      <c r="Q1018" s="7"/>
      <c r="R1018" s="7"/>
      <c r="S1018" s="7"/>
      <c r="T1018" s="7"/>
      <c r="U1018" s="7"/>
    </row>
    <row r="1019" spans="1:21" s="5" customFormat="1" ht="11.25" x14ac:dyDescent="0.2">
      <c r="A1019" s="77" t="s">
        <v>102</v>
      </c>
      <c r="C1019" s="6"/>
      <c r="D1019" s="6"/>
      <c r="H1019" s="6"/>
      <c r="I1019" s="6"/>
      <c r="M1019" s="6"/>
      <c r="N1019" s="6"/>
      <c r="Q1019" s="7"/>
      <c r="R1019" s="7"/>
      <c r="S1019" s="7"/>
      <c r="T1019" s="7"/>
      <c r="U1019" s="7"/>
    </row>
    <row r="1020" spans="1:21" s="5" customFormat="1" ht="11.25" x14ac:dyDescent="0.2">
      <c r="A1020" s="78" t="s">
        <v>103</v>
      </c>
      <c r="C1020" s="6"/>
      <c r="D1020" s="6"/>
      <c r="H1020" s="6"/>
      <c r="I1020" s="6"/>
      <c r="M1020" s="6"/>
      <c r="N1020" s="6"/>
      <c r="Q1020" s="7"/>
      <c r="R1020" s="7"/>
      <c r="S1020" s="7"/>
      <c r="T1020" s="7"/>
      <c r="U1020" s="7"/>
    </row>
    <row r="1021" spans="1:21" s="5" customFormat="1" ht="11.25" x14ac:dyDescent="0.2">
      <c r="A1021" s="43" t="s">
        <v>104</v>
      </c>
      <c r="C1021" s="6"/>
      <c r="D1021" s="6"/>
      <c r="H1021" s="6"/>
      <c r="I1021" s="6"/>
      <c r="M1021" s="6"/>
      <c r="N1021" s="6"/>
      <c r="Q1021" s="7"/>
      <c r="R1021" s="7"/>
      <c r="S1021" s="7"/>
      <c r="T1021" s="7"/>
      <c r="U1021" s="7"/>
    </row>
    <row r="1022" spans="1:21" s="5" customFormat="1" ht="11.25" x14ac:dyDescent="0.2">
      <c r="A1022" s="78" t="s">
        <v>499</v>
      </c>
      <c r="C1022" s="6"/>
      <c r="D1022" s="6"/>
      <c r="H1022" s="6"/>
      <c r="I1022" s="6"/>
      <c r="M1022" s="6"/>
      <c r="N1022" s="6"/>
      <c r="Q1022" s="7"/>
      <c r="R1022" s="7"/>
      <c r="S1022" s="7"/>
      <c r="T1022" s="7"/>
      <c r="U1022" s="7"/>
    </row>
    <row r="1023" spans="1:21" s="5" customFormat="1" ht="11.25" x14ac:dyDescent="0.2">
      <c r="A1023" s="43" t="s">
        <v>114</v>
      </c>
      <c r="C1023" s="6"/>
      <c r="D1023" s="6"/>
      <c r="H1023" s="6"/>
      <c r="I1023" s="6"/>
      <c r="M1023" s="6"/>
      <c r="N1023" s="6"/>
      <c r="Q1023" s="7"/>
      <c r="R1023" s="7"/>
      <c r="S1023" s="7"/>
      <c r="T1023" s="7"/>
      <c r="U1023" s="7"/>
    </row>
    <row r="1024" spans="1:21" s="5" customFormat="1" ht="11.25" x14ac:dyDescent="0.2">
      <c r="A1024" s="79" t="s">
        <v>109</v>
      </c>
      <c r="C1024" s="6"/>
      <c r="D1024" s="6"/>
      <c r="H1024" s="6"/>
      <c r="I1024" s="6"/>
      <c r="M1024" s="6"/>
      <c r="N1024" s="6"/>
      <c r="Q1024" s="7"/>
      <c r="R1024" s="7"/>
      <c r="S1024" s="7"/>
      <c r="T1024" s="7"/>
      <c r="U1024" s="7"/>
    </row>
    <row r="1025" spans="1:21" s="5" customFormat="1" ht="11.25" x14ac:dyDescent="0.2">
      <c r="A1025" s="77" t="s">
        <v>110</v>
      </c>
      <c r="C1025" s="6"/>
      <c r="D1025" s="6"/>
      <c r="H1025" s="6"/>
      <c r="I1025" s="6"/>
      <c r="M1025" s="6"/>
      <c r="N1025" s="6"/>
      <c r="Q1025" s="7"/>
      <c r="R1025" s="7"/>
      <c r="S1025" s="7"/>
      <c r="T1025" s="7"/>
      <c r="U1025" s="7"/>
    </row>
    <row r="1026" spans="1:21" s="5" customFormat="1" ht="11.25" customHeight="1" x14ac:dyDescent="0.2">
      <c r="A1026" s="77"/>
      <c r="C1026" s="6"/>
      <c r="D1026" s="6"/>
      <c r="H1026" s="6"/>
      <c r="I1026" s="6"/>
      <c r="M1026" s="6"/>
      <c r="N1026" s="6"/>
      <c r="Q1026" s="7"/>
      <c r="R1026" s="7"/>
      <c r="S1026" s="7"/>
      <c r="T1026" s="7"/>
      <c r="U1026" s="7"/>
    </row>
    <row r="1027" spans="1:21" s="5" customFormat="1" ht="11.25" customHeight="1" x14ac:dyDescent="0.2">
      <c r="A1027" s="77"/>
      <c r="C1027" s="6"/>
      <c r="D1027" s="6"/>
      <c r="H1027" s="6"/>
      <c r="I1027" s="6"/>
      <c r="M1027" s="6"/>
      <c r="N1027" s="6"/>
      <c r="Q1027" s="7"/>
      <c r="R1027" s="7"/>
      <c r="S1027" s="7"/>
      <c r="T1027" s="7"/>
      <c r="U1027" s="7"/>
    </row>
    <row r="1028" spans="1:21" s="5" customFormat="1" ht="11.25" customHeight="1" x14ac:dyDescent="0.2">
      <c r="A1028" s="77"/>
      <c r="C1028" s="6"/>
      <c r="D1028" s="6"/>
      <c r="H1028" s="6"/>
      <c r="I1028" s="6"/>
      <c r="M1028" s="6"/>
      <c r="N1028" s="6"/>
      <c r="Q1028" s="7"/>
      <c r="R1028" s="7"/>
      <c r="S1028" s="7"/>
      <c r="T1028" s="7"/>
      <c r="U1028" s="7"/>
    </row>
    <row r="1029" spans="1:21" s="5" customFormat="1" ht="11.25" customHeight="1" x14ac:dyDescent="0.2">
      <c r="A1029" s="77"/>
      <c r="C1029" s="6"/>
      <c r="D1029" s="6"/>
      <c r="H1029" s="6"/>
      <c r="I1029" s="6"/>
      <c r="M1029" s="6"/>
      <c r="N1029" s="6"/>
      <c r="Q1029" s="7"/>
      <c r="R1029" s="7"/>
      <c r="S1029" s="7"/>
      <c r="T1029" s="7"/>
      <c r="U1029" s="7"/>
    </row>
    <row r="1030" spans="1:21" s="5" customFormat="1" ht="11.25" customHeight="1" x14ac:dyDescent="0.2">
      <c r="A1030" s="77"/>
      <c r="C1030" s="6"/>
      <c r="D1030" s="6"/>
      <c r="H1030" s="6"/>
      <c r="I1030" s="6"/>
      <c r="M1030" s="6"/>
      <c r="N1030" s="6"/>
      <c r="Q1030" s="7"/>
      <c r="R1030" s="7"/>
      <c r="S1030" s="7"/>
      <c r="T1030" s="7"/>
      <c r="U1030" s="7"/>
    </row>
    <row r="1031" spans="1:21" ht="11.25" customHeight="1" x14ac:dyDescent="0.15"/>
    <row r="1032" spans="1:21" s="5" customFormat="1" ht="11.25" customHeight="1" x14ac:dyDescent="0.15">
      <c r="A1032" s="80"/>
      <c r="C1032" s="6"/>
      <c r="D1032" s="6"/>
      <c r="H1032" s="6"/>
      <c r="I1032" s="6"/>
      <c r="M1032" s="6"/>
      <c r="N1032" s="6"/>
      <c r="Q1032" s="7"/>
      <c r="R1032" s="7"/>
      <c r="S1032" s="7"/>
      <c r="T1032" s="7"/>
      <c r="U1032" s="7"/>
    </row>
    <row r="1033" spans="1:21" ht="11.25" customHeight="1" x14ac:dyDescent="0.15"/>
    <row r="1034" spans="1:21" ht="11.25" customHeight="1" x14ac:dyDescent="0.15"/>
    <row r="1035" spans="1:21" ht="11.25" customHeight="1" x14ac:dyDescent="0.15"/>
    <row r="1036" spans="1:21" ht="11.25" customHeight="1" x14ac:dyDescent="0.15"/>
    <row r="1037" spans="1:21" ht="11.25" x14ac:dyDescent="0.2">
      <c r="A1037" s="8" t="s">
        <v>123</v>
      </c>
      <c r="B1037" s="559" t="s">
        <v>2</v>
      </c>
      <c r="C1037" s="560"/>
      <c r="D1037" s="560"/>
      <c r="E1037" s="560"/>
      <c r="F1037" s="561"/>
      <c r="G1037" s="559" t="s">
        <v>3</v>
      </c>
      <c r="H1037" s="560"/>
      <c r="I1037" s="560"/>
      <c r="J1037" s="560"/>
      <c r="K1037" s="561"/>
      <c r="L1037" s="559" t="s">
        <v>4</v>
      </c>
      <c r="M1037" s="560"/>
      <c r="N1037" s="560"/>
      <c r="O1037" s="560"/>
      <c r="P1037" s="561"/>
    </row>
    <row r="1038" spans="1:21" ht="11.25" x14ac:dyDescent="0.2">
      <c r="A1038" s="10"/>
      <c r="B1038" s="11"/>
      <c r="C1038" s="12"/>
      <c r="D1038" s="13" t="s">
        <v>5</v>
      </c>
      <c r="E1038" s="14" t="s">
        <v>5</v>
      </c>
      <c r="F1038" s="15" t="s">
        <v>6</v>
      </c>
      <c r="G1038" s="16"/>
      <c r="H1038" s="12"/>
      <c r="I1038" s="17" t="s">
        <v>5</v>
      </c>
      <c r="J1038" s="14" t="s">
        <v>5</v>
      </c>
      <c r="K1038" s="15" t="s">
        <v>6</v>
      </c>
      <c r="L1038" s="11"/>
      <c r="M1038" s="12"/>
      <c r="N1038" s="17" t="s">
        <v>5</v>
      </c>
      <c r="O1038" s="14" t="s">
        <v>5</v>
      </c>
      <c r="P1038" s="15" t="s">
        <v>6</v>
      </c>
    </row>
    <row r="1039" spans="1:21" ht="11.25" x14ac:dyDescent="0.2">
      <c r="A1039" s="10"/>
      <c r="B1039" s="557" t="s">
        <v>7</v>
      </c>
      <c r="C1039" s="558"/>
      <c r="D1039" s="13" t="s">
        <v>8</v>
      </c>
      <c r="E1039" s="14" t="s">
        <v>9</v>
      </c>
      <c r="F1039" s="15" t="s">
        <v>9</v>
      </c>
      <c r="G1039" s="557" t="s">
        <v>7</v>
      </c>
      <c r="H1039" s="558"/>
      <c r="I1039" s="17" t="s">
        <v>8</v>
      </c>
      <c r="J1039" s="14" t="s">
        <v>9</v>
      </c>
      <c r="K1039" s="15" t="s">
        <v>9</v>
      </c>
      <c r="L1039" s="557" t="s">
        <v>7</v>
      </c>
      <c r="M1039" s="558"/>
      <c r="N1039" s="17" t="s">
        <v>8</v>
      </c>
      <c r="O1039" s="14" t="s">
        <v>9</v>
      </c>
      <c r="P1039" s="15" t="s">
        <v>9</v>
      </c>
    </row>
    <row r="1040" spans="1:21" ht="11.25" x14ac:dyDescent="0.2">
      <c r="A1040" s="18" t="s">
        <v>10</v>
      </c>
      <c r="B1040" s="19" t="s">
        <v>11</v>
      </c>
      <c r="C1040" s="21" t="s">
        <v>12</v>
      </c>
      <c r="D1040" s="13" t="s">
        <v>13</v>
      </c>
      <c r="E1040" s="14" t="s">
        <v>14</v>
      </c>
      <c r="F1040" s="14" t="s">
        <v>14</v>
      </c>
      <c r="G1040" s="440" t="s">
        <v>11</v>
      </c>
      <c r="H1040" s="21" t="s">
        <v>12</v>
      </c>
      <c r="I1040" s="13" t="s">
        <v>13</v>
      </c>
      <c r="J1040" s="14" t="s">
        <v>14</v>
      </c>
      <c r="K1040" s="14" t="s">
        <v>14</v>
      </c>
      <c r="L1040" s="19" t="s">
        <v>11</v>
      </c>
      <c r="M1040" s="21" t="s">
        <v>12</v>
      </c>
      <c r="N1040" s="17" t="s">
        <v>13</v>
      </c>
      <c r="O1040" s="14" t="s">
        <v>14</v>
      </c>
      <c r="P1040" s="14" t="s">
        <v>14</v>
      </c>
    </row>
    <row r="1041" spans="1:16" ht="11.25" x14ac:dyDescent="0.2">
      <c r="A1041" s="22" t="s">
        <v>15</v>
      </c>
      <c r="B1041" s="153">
        <v>145911</v>
      </c>
      <c r="C1041" s="154">
        <v>25270.2</v>
      </c>
      <c r="D1041" s="154">
        <v>4</v>
      </c>
      <c r="E1041" s="155">
        <v>31245</v>
      </c>
      <c r="F1041" s="163">
        <v>6770144217</v>
      </c>
      <c r="G1041" s="153">
        <v>65781</v>
      </c>
      <c r="H1041" s="154">
        <v>26338.2</v>
      </c>
      <c r="I1041" s="154">
        <v>4</v>
      </c>
      <c r="J1041" s="155">
        <v>32233</v>
      </c>
      <c r="K1041" s="156">
        <v>3261290383.1100001</v>
      </c>
      <c r="L1041" s="165">
        <v>80130</v>
      </c>
      <c r="M1041" s="154">
        <v>24456.1</v>
      </c>
      <c r="N1041" s="154">
        <v>4</v>
      </c>
      <c r="O1041" s="155">
        <v>30493</v>
      </c>
      <c r="P1041" s="156">
        <v>3508853833.54</v>
      </c>
    </row>
    <row r="1042" spans="1:16" ht="11.25" x14ac:dyDescent="0.2">
      <c r="A1042" s="25" t="s">
        <v>16</v>
      </c>
      <c r="B1042" s="157">
        <v>145911</v>
      </c>
      <c r="C1042" s="100">
        <v>25270.2</v>
      </c>
      <c r="D1042" s="100">
        <v>4</v>
      </c>
      <c r="E1042" s="93">
        <v>31245</v>
      </c>
      <c r="F1042" s="139">
        <v>6770144217</v>
      </c>
      <c r="G1042" s="157">
        <v>65781</v>
      </c>
      <c r="H1042" s="100">
        <v>26338.2</v>
      </c>
      <c r="I1042" s="100">
        <v>4</v>
      </c>
      <c r="J1042" s="93">
        <v>32233</v>
      </c>
      <c r="K1042" s="158">
        <v>3261290383.1100001</v>
      </c>
      <c r="L1042" s="143">
        <v>80130</v>
      </c>
      <c r="M1042" s="100">
        <v>24456.1</v>
      </c>
      <c r="N1042" s="100">
        <v>4</v>
      </c>
      <c r="O1042" s="93">
        <v>30493</v>
      </c>
      <c r="P1042" s="158">
        <v>3508853833.54</v>
      </c>
    </row>
    <row r="1043" spans="1:16" ht="11.25" x14ac:dyDescent="0.2">
      <c r="A1043" s="26"/>
      <c r="B1043" s="27"/>
      <c r="C1043" s="28"/>
      <c r="D1043" s="28"/>
      <c r="E1043" s="29"/>
      <c r="F1043" s="29"/>
      <c r="G1043" s="27"/>
      <c r="H1043" s="28"/>
      <c r="I1043" s="28"/>
      <c r="J1043" s="29"/>
      <c r="K1043" s="30"/>
      <c r="L1043" s="29"/>
      <c r="M1043" s="28"/>
      <c r="N1043" s="31"/>
      <c r="O1043" s="32"/>
      <c r="P1043" s="33"/>
    </row>
    <row r="1044" spans="1:16" ht="11.25" x14ac:dyDescent="0.15">
      <c r="A1044" s="34" t="s">
        <v>17</v>
      </c>
      <c r="B1044" s="157">
        <v>15153</v>
      </c>
      <c r="C1044" s="100">
        <v>2624.3</v>
      </c>
      <c r="D1044" s="100">
        <v>5</v>
      </c>
      <c r="E1044" s="93">
        <v>32743</v>
      </c>
      <c r="F1044" s="139">
        <v>779947993</v>
      </c>
      <c r="G1044" s="157">
        <v>7154</v>
      </c>
      <c r="H1044" s="100">
        <v>2864.4</v>
      </c>
      <c r="I1044" s="100">
        <v>5</v>
      </c>
      <c r="J1044" s="93">
        <v>34844</v>
      </c>
      <c r="K1044" s="158">
        <v>393442993.75999999</v>
      </c>
      <c r="L1044" s="143">
        <v>7999</v>
      </c>
      <c r="M1044" s="100">
        <v>2441.3000000000002</v>
      </c>
      <c r="N1044" s="100">
        <v>5</v>
      </c>
      <c r="O1044" s="93">
        <v>31389</v>
      </c>
      <c r="P1044" s="158">
        <v>386504999.41000003</v>
      </c>
    </row>
    <row r="1045" spans="1:16" ht="11.25" x14ac:dyDescent="0.2">
      <c r="A1045" s="35" t="s">
        <v>18</v>
      </c>
      <c r="B1045" s="157">
        <v>1230</v>
      </c>
      <c r="C1045" s="100">
        <v>213</v>
      </c>
      <c r="D1045" s="100">
        <v>3</v>
      </c>
      <c r="E1045" s="93">
        <v>21308</v>
      </c>
      <c r="F1045" s="139">
        <v>37696920</v>
      </c>
      <c r="G1045" s="157">
        <v>393</v>
      </c>
      <c r="H1045" s="100">
        <v>157.4</v>
      </c>
      <c r="I1045" s="100">
        <v>4</v>
      </c>
      <c r="J1045" s="93">
        <v>22269</v>
      </c>
      <c r="K1045" s="158">
        <v>13234930.050000001</v>
      </c>
      <c r="L1045" s="143">
        <v>837</v>
      </c>
      <c r="M1045" s="100">
        <v>255.5</v>
      </c>
      <c r="N1045" s="100">
        <v>3</v>
      </c>
      <c r="O1045" s="93">
        <v>21012</v>
      </c>
      <c r="P1045" s="158">
        <v>24461990.18</v>
      </c>
    </row>
    <row r="1046" spans="1:16" ht="11.25" x14ac:dyDescent="0.2">
      <c r="A1046" s="36" t="s">
        <v>19</v>
      </c>
      <c r="B1046" s="157">
        <v>13169</v>
      </c>
      <c r="C1046" s="100">
        <v>2280.6999999999998</v>
      </c>
      <c r="D1046" s="100">
        <v>5</v>
      </c>
      <c r="E1046" s="93">
        <v>34925</v>
      </c>
      <c r="F1046" s="139">
        <v>707301851</v>
      </c>
      <c r="G1046" s="157">
        <v>6386</v>
      </c>
      <c r="H1046" s="100">
        <v>2556.9</v>
      </c>
      <c r="I1046" s="100">
        <v>5</v>
      </c>
      <c r="J1046" s="93">
        <v>36668</v>
      </c>
      <c r="K1046" s="158">
        <v>362869558</v>
      </c>
      <c r="L1046" s="143">
        <v>6783</v>
      </c>
      <c r="M1046" s="100">
        <v>2070.1999999999998</v>
      </c>
      <c r="N1046" s="100">
        <v>5</v>
      </c>
      <c r="O1046" s="93">
        <v>33628</v>
      </c>
      <c r="P1046" s="158">
        <v>344432293.36000001</v>
      </c>
    </row>
    <row r="1047" spans="1:16" ht="11.25" x14ac:dyDescent="0.2">
      <c r="A1047" s="36" t="s">
        <v>20</v>
      </c>
      <c r="B1047" s="157">
        <v>19</v>
      </c>
      <c r="C1047" s="444">
        <v>3.3</v>
      </c>
      <c r="D1047" s="100">
        <v>4</v>
      </c>
      <c r="E1047" s="93">
        <v>22520</v>
      </c>
      <c r="F1047" s="139">
        <v>1120842</v>
      </c>
      <c r="G1047" s="157" t="s">
        <v>1610</v>
      </c>
      <c r="H1047" s="100" t="s">
        <v>1610</v>
      </c>
      <c r="I1047" s="100" t="s">
        <v>1610</v>
      </c>
      <c r="J1047" s="93" t="s">
        <v>1610</v>
      </c>
      <c r="K1047" s="158" t="s">
        <v>1610</v>
      </c>
      <c r="L1047" s="143" t="s">
        <v>1609</v>
      </c>
      <c r="M1047" s="100" t="s">
        <v>1609</v>
      </c>
      <c r="N1047" s="100" t="s">
        <v>1609</v>
      </c>
      <c r="O1047" s="93" t="s">
        <v>1609</v>
      </c>
      <c r="P1047" s="158" t="s">
        <v>1609</v>
      </c>
    </row>
    <row r="1048" spans="1:16" ht="11.25" x14ac:dyDescent="0.15">
      <c r="A1048" s="34" t="s">
        <v>21</v>
      </c>
      <c r="B1048" s="157">
        <v>7178</v>
      </c>
      <c r="C1048" s="100">
        <v>1243.2</v>
      </c>
      <c r="D1048" s="100">
        <v>4</v>
      </c>
      <c r="E1048" s="93">
        <v>47261</v>
      </c>
      <c r="F1048" s="139">
        <v>471240792</v>
      </c>
      <c r="G1048" s="157">
        <v>3473</v>
      </c>
      <c r="H1048" s="100">
        <v>1390.6</v>
      </c>
      <c r="I1048" s="100">
        <v>4</v>
      </c>
      <c r="J1048" s="93">
        <v>48852</v>
      </c>
      <c r="K1048" s="158">
        <v>238508412.49000001</v>
      </c>
      <c r="L1048" s="143">
        <v>3705</v>
      </c>
      <c r="M1048" s="100">
        <v>1130.8</v>
      </c>
      <c r="N1048" s="100">
        <v>4</v>
      </c>
      <c r="O1048" s="93">
        <v>46180</v>
      </c>
      <c r="P1048" s="158">
        <v>232732379.40000001</v>
      </c>
    </row>
    <row r="1049" spans="1:16" ht="11.25" x14ac:dyDescent="0.2">
      <c r="A1049" s="36" t="s">
        <v>22</v>
      </c>
      <c r="B1049" s="157">
        <v>6470</v>
      </c>
      <c r="C1049" s="100">
        <v>1120.5</v>
      </c>
      <c r="D1049" s="100">
        <v>4</v>
      </c>
      <c r="E1049" s="93">
        <v>47916</v>
      </c>
      <c r="F1049" s="139">
        <v>431884382</v>
      </c>
      <c r="G1049" s="157">
        <v>3206</v>
      </c>
      <c r="H1049" s="100">
        <v>1283.7</v>
      </c>
      <c r="I1049" s="100">
        <v>5</v>
      </c>
      <c r="J1049" s="93">
        <v>49135</v>
      </c>
      <c r="K1049" s="158">
        <v>223132292.49000001</v>
      </c>
      <c r="L1049" s="143">
        <v>3264</v>
      </c>
      <c r="M1049" s="100">
        <v>996.2</v>
      </c>
      <c r="N1049" s="100">
        <v>4</v>
      </c>
      <c r="O1049" s="93">
        <v>46707</v>
      </c>
      <c r="P1049" s="158">
        <v>208752089.40000001</v>
      </c>
    </row>
    <row r="1050" spans="1:16" ht="11.25" x14ac:dyDescent="0.2">
      <c r="A1050" s="37" t="s">
        <v>23</v>
      </c>
      <c r="B1050" s="157">
        <v>809</v>
      </c>
      <c r="C1050" s="100">
        <v>140.1</v>
      </c>
      <c r="D1050" s="100">
        <v>5</v>
      </c>
      <c r="E1050" s="93">
        <v>52672</v>
      </c>
      <c r="F1050" s="139">
        <v>54062384</v>
      </c>
      <c r="G1050" s="157">
        <v>392</v>
      </c>
      <c r="H1050" s="100">
        <v>157</v>
      </c>
      <c r="I1050" s="100">
        <v>5</v>
      </c>
      <c r="J1050" s="93">
        <v>53190</v>
      </c>
      <c r="K1050" s="158">
        <v>26633853.050000001</v>
      </c>
      <c r="L1050" s="143">
        <v>417</v>
      </c>
      <c r="M1050" s="100">
        <v>127.3</v>
      </c>
      <c r="N1050" s="100">
        <v>5</v>
      </c>
      <c r="O1050" s="93">
        <v>52395</v>
      </c>
      <c r="P1050" s="158">
        <v>27428531.100000001</v>
      </c>
    </row>
    <row r="1051" spans="1:16" ht="11.25" x14ac:dyDescent="0.2">
      <c r="A1051" s="37" t="s">
        <v>24</v>
      </c>
      <c r="B1051" s="157">
        <v>294</v>
      </c>
      <c r="C1051" s="100">
        <v>50.9</v>
      </c>
      <c r="D1051" s="100">
        <v>6</v>
      </c>
      <c r="E1051" s="93">
        <v>53426</v>
      </c>
      <c r="F1051" s="139">
        <v>21649231</v>
      </c>
      <c r="G1051" s="157">
        <v>135</v>
      </c>
      <c r="H1051" s="100">
        <v>54.1</v>
      </c>
      <c r="I1051" s="100">
        <v>6</v>
      </c>
      <c r="J1051" s="93">
        <v>52924</v>
      </c>
      <c r="K1051" s="158">
        <v>10357059</v>
      </c>
      <c r="L1051" s="143">
        <v>159</v>
      </c>
      <c r="M1051" s="100">
        <v>48.5</v>
      </c>
      <c r="N1051" s="100">
        <v>6</v>
      </c>
      <c r="O1051" s="93">
        <v>54266</v>
      </c>
      <c r="P1051" s="158">
        <v>11292172</v>
      </c>
    </row>
    <row r="1052" spans="1:16" ht="11.25" x14ac:dyDescent="0.2">
      <c r="A1052" s="37" t="s">
        <v>25</v>
      </c>
      <c r="B1052" s="157">
        <v>1029</v>
      </c>
      <c r="C1052" s="100">
        <v>178.2</v>
      </c>
      <c r="D1052" s="100">
        <v>5</v>
      </c>
      <c r="E1052" s="93">
        <v>53686</v>
      </c>
      <c r="F1052" s="139">
        <v>68599747</v>
      </c>
      <c r="G1052" s="157">
        <v>484</v>
      </c>
      <c r="H1052" s="100">
        <v>193.8</v>
      </c>
      <c r="I1052" s="100">
        <v>5</v>
      </c>
      <c r="J1052" s="93">
        <v>53441</v>
      </c>
      <c r="K1052" s="158">
        <v>32676070</v>
      </c>
      <c r="L1052" s="143">
        <v>545</v>
      </c>
      <c r="M1052" s="100">
        <v>166.3</v>
      </c>
      <c r="N1052" s="100">
        <v>5</v>
      </c>
      <c r="O1052" s="93">
        <v>54292</v>
      </c>
      <c r="P1052" s="158">
        <v>35923677</v>
      </c>
    </row>
    <row r="1053" spans="1:16" ht="11.25" x14ac:dyDescent="0.2">
      <c r="A1053" s="37" t="s">
        <v>26</v>
      </c>
      <c r="B1053" s="157" t="s">
        <v>1610</v>
      </c>
      <c r="C1053" s="100" t="s">
        <v>1610</v>
      </c>
      <c r="D1053" s="100" t="s">
        <v>1610</v>
      </c>
      <c r="E1053" s="93" t="s">
        <v>1610</v>
      </c>
      <c r="F1053" s="139" t="s">
        <v>1610</v>
      </c>
      <c r="G1053" s="157" t="s">
        <v>1609</v>
      </c>
      <c r="H1053" s="100" t="s">
        <v>1609</v>
      </c>
      <c r="I1053" s="100" t="s">
        <v>1609</v>
      </c>
      <c r="J1053" s="93" t="s">
        <v>1609</v>
      </c>
      <c r="K1053" s="158" t="s">
        <v>1609</v>
      </c>
      <c r="L1053" s="143">
        <v>266</v>
      </c>
      <c r="M1053" s="100">
        <v>81.2</v>
      </c>
      <c r="N1053" s="100">
        <v>2</v>
      </c>
      <c r="O1053" s="93">
        <v>30887</v>
      </c>
      <c r="P1053" s="158">
        <v>10452176.9</v>
      </c>
    </row>
    <row r="1054" spans="1:16" ht="11.25" x14ac:dyDescent="0.2">
      <c r="A1054" s="37" t="s">
        <v>27</v>
      </c>
      <c r="B1054" s="157">
        <v>318</v>
      </c>
      <c r="C1054" s="100">
        <v>55.1</v>
      </c>
      <c r="D1054" s="100">
        <v>1</v>
      </c>
      <c r="E1054" s="93">
        <v>38399</v>
      </c>
      <c r="F1054" s="139">
        <v>15836520</v>
      </c>
      <c r="G1054" s="157">
        <v>318</v>
      </c>
      <c r="H1054" s="100">
        <v>127.3</v>
      </c>
      <c r="I1054" s="100">
        <v>1</v>
      </c>
      <c r="J1054" s="93">
        <v>38399</v>
      </c>
      <c r="K1054" s="158">
        <v>15836520</v>
      </c>
      <c r="L1054" s="143" t="s">
        <v>127</v>
      </c>
      <c r="M1054" s="100" t="s">
        <v>127</v>
      </c>
      <c r="N1054" s="100" t="s">
        <v>127</v>
      </c>
      <c r="O1054" s="93" t="s">
        <v>127</v>
      </c>
      <c r="P1054" s="158" t="s">
        <v>127</v>
      </c>
    </row>
    <row r="1055" spans="1:16" ht="11.25" x14ac:dyDescent="0.2">
      <c r="A1055" s="37" t="s">
        <v>105</v>
      </c>
      <c r="B1055" s="157">
        <v>219</v>
      </c>
      <c r="C1055" s="100">
        <v>37.9</v>
      </c>
      <c r="D1055" s="100">
        <v>3</v>
      </c>
      <c r="E1055" s="93">
        <v>48889</v>
      </c>
      <c r="F1055" s="139">
        <v>14370578</v>
      </c>
      <c r="G1055" s="157">
        <v>124</v>
      </c>
      <c r="H1055" s="100">
        <v>49.6</v>
      </c>
      <c r="I1055" s="100">
        <v>3</v>
      </c>
      <c r="J1055" s="93">
        <v>51431</v>
      </c>
      <c r="K1055" s="158">
        <v>9060376</v>
      </c>
      <c r="L1055" s="143">
        <v>95</v>
      </c>
      <c r="M1055" s="100">
        <v>29</v>
      </c>
      <c r="N1055" s="100">
        <v>3</v>
      </c>
      <c r="O1055" s="93">
        <v>46478</v>
      </c>
      <c r="P1055" s="158">
        <v>5310202</v>
      </c>
    </row>
    <row r="1056" spans="1:16" ht="11.25" x14ac:dyDescent="0.2">
      <c r="A1056" s="37" t="s">
        <v>28</v>
      </c>
      <c r="B1056" s="157">
        <v>264</v>
      </c>
      <c r="C1056" s="100">
        <v>45.7</v>
      </c>
      <c r="D1056" s="100">
        <v>5</v>
      </c>
      <c r="E1056" s="93">
        <v>50134</v>
      </c>
      <c r="F1056" s="139">
        <v>16108440</v>
      </c>
      <c r="G1056" s="157">
        <v>183</v>
      </c>
      <c r="H1056" s="100">
        <v>73.3</v>
      </c>
      <c r="I1056" s="100">
        <v>5</v>
      </c>
      <c r="J1056" s="93">
        <v>50327</v>
      </c>
      <c r="K1056" s="158">
        <v>10981334</v>
      </c>
      <c r="L1056" s="143">
        <v>81</v>
      </c>
      <c r="M1056" s="100">
        <v>24.7</v>
      </c>
      <c r="N1056" s="100">
        <v>6</v>
      </c>
      <c r="O1056" s="93">
        <v>49626</v>
      </c>
      <c r="P1056" s="158">
        <v>5127106</v>
      </c>
    </row>
    <row r="1057" spans="1:16" ht="11.25" x14ac:dyDescent="0.2">
      <c r="A1057" s="37" t="s">
        <v>29</v>
      </c>
      <c r="B1057" s="157">
        <v>457</v>
      </c>
      <c r="C1057" s="100">
        <v>79.099999999999994</v>
      </c>
      <c r="D1057" s="100">
        <v>5</v>
      </c>
      <c r="E1057" s="93">
        <v>49973</v>
      </c>
      <c r="F1057" s="139">
        <v>29225085</v>
      </c>
      <c r="G1057" s="157">
        <v>240</v>
      </c>
      <c r="H1057" s="100">
        <v>96.1</v>
      </c>
      <c r="I1057" s="100">
        <v>4</v>
      </c>
      <c r="J1057" s="93">
        <v>48980</v>
      </c>
      <c r="K1057" s="158">
        <v>15192418</v>
      </c>
      <c r="L1057" s="143">
        <v>217</v>
      </c>
      <c r="M1057" s="100">
        <v>66.2</v>
      </c>
      <c r="N1057" s="100">
        <v>5</v>
      </c>
      <c r="O1057" s="93">
        <v>51537</v>
      </c>
      <c r="P1057" s="158">
        <v>14032667</v>
      </c>
    </row>
    <row r="1058" spans="1:16" ht="11.25" x14ac:dyDescent="0.2">
      <c r="A1058" s="37" t="s">
        <v>30</v>
      </c>
      <c r="B1058" s="157">
        <v>167</v>
      </c>
      <c r="C1058" s="100">
        <v>28.9</v>
      </c>
      <c r="D1058" s="100">
        <v>5</v>
      </c>
      <c r="E1058" s="93">
        <v>54744</v>
      </c>
      <c r="F1058" s="139">
        <v>10937345</v>
      </c>
      <c r="G1058" s="157">
        <v>86</v>
      </c>
      <c r="H1058" s="100">
        <v>34.4</v>
      </c>
      <c r="I1058" s="100">
        <v>5</v>
      </c>
      <c r="J1058" s="93">
        <v>59691</v>
      </c>
      <c r="K1058" s="158">
        <v>5924495</v>
      </c>
      <c r="L1058" s="143">
        <v>81</v>
      </c>
      <c r="M1058" s="100">
        <v>24.7</v>
      </c>
      <c r="N1058" s="100">
        <v>5</v>
      </c>
      <c r="O1058" s="93">
        <v>52968</v>
      </c>
      <c r="P1058" s="158">
        <v>5012850</v>
      </c>
    </row>
    <row r="1059" spans="1:16" ht="11.25" x14ac:dyDescent="0.2">
      <c r="A1059" s="37" t="s">
        <v>1664</v>
      </c>
      <c r="B1059" s="157">
        <v>234</v>
      </c>
      <c r="C1059" s="100">
        <v>40.5</v>
      </c>
      <c r="D1059" s="100">
        <v>7</v>
      </c>
      <c r="E1059" s="93">
        <v>63187</v>
      </c>
      <c r="F1059" s="139">
        <v>20828485</v>
      </c>
      <c r="G1059" s="157">
        <v>110</v>
      </c>
      <c r="H1059" s="100">
        <v>44</v>
      </c>
      <c r="I1059" s="100">
        <v>7</v>
      </c>
      <c r="J1059" s="93">
        <v>63200</v>
      </c>
      <c r="K1059" s="158">
        <v>11159053</v>
      </c>
      <c r="L1059" s="143">
        <v>124</v>
      </c>
      <c r="M1059" s="100">
        <v>37.799999999999997</v>
      </c>
      <c r="N1059" s="100">
        <v>8</v>
      </c>
      <c r="O1059" s="93">
        <v>62941</v>
      </c>
      <c r="P1059" s="158">
        <v>9669432</v>
      </c>
    </row>
    <row r="1060" spans="1:16" ht="11.25" x14ac:dyDescent="0.2">
      <c r="A1060" s="37" t="s">
        <v>31</v>
      </c>
      <c r="B1060" s="157">
        <v>194</v>
      </c>
      <c r="C1060" s="100">
        <v>33.6</v>
      </c>
      <c r="D1060" s="100">
        <v>6</v>
      </c>
      <c r="E1060" s="93">
        <v>46409</v>
      </c>
      <c r="F1060" s="139">
        <v>20761275</v>
      </c>
      <c r="G1060" s="157">
        <v>102</v>
      </c>
      <c r="H1060" s="100">
        <v>40.799999999999997</v>
      </c>
      <c r="I1060" s="100">
        <v>7</v>
      </c>
      <c r="J1060" s="93">
        <v>56731</v>
      </c>
      <c r="K1060" s="158">
        <v>12853320</v>
      </c>
      <c r="L1060" s="143">
        <v>92</v>
      </c>
      <c r="M1060" s="100">
        <v>28.1</v>
      </c>
      <c r="N1060" s="100">
        <v>5</v>
      </c>
      <c r="O1060" s="93">
        <v>39190</v>
      </c>
      <c r="P1060" s="158">
        <v>7907955</v>
      </c>
    </row>
    <row r="1061" spans="1:16" ht="11.25" x14ac:dyDescent="0.2">
      <c r="A1061" s="37" t="s">
        <v>32</v>
      </c>
      <c r="B1061" s="157">
        <v>61</v>
      </c>
      <c r="C1061" s="100">
        <v>10.6</v>
      </c>
      <c r="D1061" s="100">
        <v>2</v>
      </c>
      <c r="E1061" s="93">
        <v>41932</v>
      </c>
      <c r="F1061" s="139">
        <v>3279766</v>
      </c>
      <c r="G1061" s="157">
        <v>14</v>
      </c>
      <c r="H1061" s="442">
        <v>5.6</v>
      </c>
      <c r="I1061" s="100">
        <v>7.5</v>
      </c>
      <c r="J1061" s="93">
        <v>72159</v>
      </c>
      <c r="K1061" s="158">
        <v>1258238</v>
      </c>
      <c r="L1061" s="143">
        <v>47</v>
      </c>
      <c r="M1061" s="100">
        <v>14.3</v>
      </c>
      <c r="N1061" s="100">
        <v>1</v>
      </c>
      <c r="O1061" s="93">
        <v>34990</v>
      </c>
      <c r="P1061" s="158">
        <v>2021528</v>
      </c>
    </row>
    <row r="1062" spans="1:16" ht="11.25" x14ac:dyDescent="0.2">
      <c r="A1062" s="36" t="s">
        <v>33</v>
      </c>
      <c r="B1062" s="157">
        <v>471</v>
      </c>
      <c r="C1062" s="100">
        <v>81.599999999999994</v>
      </c>
      <c r="D1062" s="100">
        <v>3</v>
      </c>
      <c r="E1062" s="93">
        <v>46306</v>
      </c>
      <c r="F1062" s="139">
        <v>27476227</v>
      </c>
      <c r="G1062" s="157">
        <v>174</v>
      </c>
      <c r="H1062" s="100">
        <v>69.7</v>
      </c>
      <c r="I1062" s="100">
        <v>3</v>
      </c>
      <c r="J1062" s="93">
        <v>50187</v>
      </c>
      <c r="K1062" s="158">
        <v>9809100</v>
      </c>
      <c r="L1062" s="143">
        <v>297</v>
      </c>
      <c r="M1062" s="100">
        <v>90.6</v>
      </c>
      <c r="N1062" s="100">
        <v>3</v>
      </c>
      <c r="O1062" s="93">
        <v>45201</v>
      </c>
      <c r="P1062" s="158">
        <v>17667127</v>
      </c>
    </row>
    <row r="1063" spans="1:16" ht="11.25" x14ac:dyDescent="0.15">
      <c r="A1063" s="34" t="s">
        <v>34</v>
      </c>
      <c r="B1063" s="157">
        <v>1910</v>
      </c>
      <c r="C1063" s="100">
        <v>330.8</v>
      </c>
      <c r="D1063" s="100">
        <v>3</v>
      </c>
      <c r="E1063" s="93">
        <v>25521</v>
      </c>
      <c r="F1063" s="139">
        <v>65277807</v>
      </c>
      <c r="G1063" s="157">
        <v>798</v>
      </c>
      <c r="H1063" s="100">
        <v>319.5</v>
      </c>
      <c r="I1063" s="100">
        <v>3</v>
      </c>
      <c r="J1063" s="93">
        <v>25453</v>
      </c>
      <c r="K1063" s="158">
        <v>29493590.600000001</v>
      </c>
      <c r="L1063" s="143">
        <v>1112</v>
      </c>
      <c r="M1063" s="100">
        <v>339.4</v>
      </c>
      <c r="N1063" s="100">
        <v>3</v>
      </c>
      <c r="O1063" s="93">
        <v>25611</v>
      </c>
      <c r="P1063" s="158">
        <v>35784216.649999999</v>
      </c>
    </row>
    <row r="1064" spans="1:16" ht="11.25" x14ac:dyDescent="0.2">
      <c r="A1064" s="36" t="s">
        <v>35</v>
      </c>
      <c r="B1064" s="157">
        <v>1402</v>
      </c>
      <c r="C1064" s="100">
        <v>242.8</v>
      </c>
      <c r="D1064" s="100">
        <v>3</v>
      </c>
      <c r="E1064" s="93">
        <v>24034</v>
      </c>
      <c r="F1064" s="139">
        <v>42968926</v>
      </c>
      <c r="G1064" s="157">
        <v>570</v>
      </c>
      <c r="H1064" s="100">
        <v>228.2</v>
      </c>
      <c r="I1064" s="100">
        <v>3</v>
      </c>
      <c r="J1064" s="93">
        <v>24006</v>
      </c>
      <c r="K1064" s="158">
        <v>18511146.550000001</v>
      </c>
      <c r="L1064" s="143">
        <v>832</v>
      </c>
      <c r="M1064" s="100">
        <v>253.9</v>
      </c>
      <c r="N1064" s="100">
        <v>3</v>
      </c>
      <c r="O1064" s="93">
        <v>24097</v>
      </c>
      <c r="P1064" s="158">
        <v>24457779.649999999</v>
      </c>
    </row>
    <row r="1065" spans="1:16" ht="11.25" x14ac:dyDescent="0.15">
      <c r="A1065" s="34" t="s">
        <v>36</v>
      </c>
      <c r="B1065" s="157">
        <v>4770</v>
      </c>
      <c r="C1065" s="100">
        <v>826.1</v>
      </c>
      <c r="D1065" s="100">
        <v>3</v>
      </c>
      <c r="E1065" s="93">
        <v>23433</v>
      </c>
      <c r="F1065" s="139">
        <v>167643141</v>
      </c>
      <c r="G1065" s="157">
        <v>2012</v>
      </c>
      <c r="H1065" s="100">
        <v>805.6</v>
      </c>
      <c r="I1065" s="100">
        <v>3</v>
      </c>
      <c r="J1065" s="93">
        <v>24610</v>
      </c>
      <c r="K1065" s="158">
        <v>75572823</v>
      </c>
      <c r="L1065" s="143">
        <v>2758</v>
      </c>
      <c r="M1065" s="100">
        <v>841.8</v>
      </c>
      <c r="N1065" s="100">
        <v>3</v>
      </c>
      <c r="O1065" s="93">
        <v>22737</v>
      </c>
      <c r="P1065" s="158">
        <v>92070317.719999999</v>
      </c>
    </row>
    <row r="1066" spans="1:16" ht="11.25" x14ac:dyDescent="0.2">
      <c r="A1066" s="37" t="s">
        <v>37</v>
      </c>
      <c r="B1066" s="157">
        <v>1743</v>
      </c>
      <c r="C1066" s="100">
        <v>301.89999999999998</v>
      </c>
      <c r="D1066" s="100">
        <v>4</v>
      </c>
      <c r="E1066" s="93">
        <v>27990</v>
      </c>
      <c r="F1066" s="139">
        <v>77847615</v>
      </c>
      <c r="G1066" s="157">
        <v>935</v>
      </c>
      <c r="H1066" s="100">
        <v>374.4</v>
      </c>
      <c r="I1066" s="100">
        <v>4</v>
      </c>
      <c r="J1066" s="93">
        <v>29414</v>
      </c>
      <c r="K1066" s="158">
        <v>43310486.100000001</v>
      </c>
      <c r="L1066" s="143">
        <v>808</v>
      </c>
      <c r="M1066" s="100">
        <v>246.6</v>
      </c>
      <c r="N1066" s="100">
        <v>4</v>
      </c>
      <c r="O1066" s="93">
        <v>26690</v>
      </c>
      <c r="P1066" s="158">
        <v>34537129.020000003</v>
      </c>
    </row>
    <row r="1067" spans="1:16" ht="11.25" x14ac:dyDescent="0.2">
      <c r="A1067" s="37" t="s">
        <v>38</v>
      </c>
      <c r="B1067" s="157">
        <v>124</v>
      </c>
      <c r="C1067" s="100">
        <v>21.5</v>
      </c>
      <c r="D1067" s="100">
        <v>2</v>
      </c>
      <c r="E1067" s="93">
        <v>39735</v>
      </c>
      <c r="F1067" s="139">
        <v>5701782</v>
      </c>
      <c r="G1067" s="157">
        <v>44</v>
      </c>
      <c r="H1067" s="100">
        <v>17.600000000000001</v>
      </c>
      <c r="I1067" s="100">
        <v>2</v>
      </c>
      <c r="J1067" s="93">
        <v>38139</v>
      </c>
      <c r="K1067" s="158">
        <v>2248422</v>
      </c>
      <c r="L1067" s="143">
        <v>80</v>
      </c>
      <c r="M1067" s="100">
        <v>24.4</v>
      </c>
      <c r="N1067" s="100">
        <v>2</v>
      </c>
      <c r="O1067" s="93">
        <v>40427</v>
      </c>
      <c r="P1067" s="158">
        <v>3453360</v>
      </c>
    </row>
    <row r="1068" spans="1:16" ht="11.25" x14ac:dyDescent="0.2">
      <c r="A1068" s="37" t="s">
        <v>39</v>
      </c>
      <c r="B1068" s="157">
        <v>705</v>
      </c>
      <c r="C1068" s="100">
        <v>122.1</v>
      </c>
      <c r="D1068" s="100">
        <v>3</v>
      </c>
      <c r="E1068" s="93">
        <v>18458</v>
      </c>
      <c r="F1068" s="139">
        <v>17613672</v>
      </c>
      <c r="G1068" s="157">
        <v>300</v>
      </c>
      <c r="H1068" s="100">
        <v>120.1</v>
      </c>
      <c r="I1068" s="100">
        <v>3</v>
      </c>
      <c r="J1068" s="93">
        <v>18670</v>
      </c>
      <c r="K1068" s="158">
        <v>7045536.7999999998</v>
      </c>
      <c r="L1068" s="143">
        <v>405</v>
      </c>
      <c r="M1068" s="100">
        <v>123.6</v>
      </c>
      <c r="N1068" s="100">
        <v>3</v>
      </c>
      <c r="O1068" s="93">
        <v>18084</v>
      </c>
      <c r="P1068" s="158">
        <v>10568134.75</v>
      </c>
    </row>
    <row r="1069" spans="1:16" ht="11.25" x14ac:dyDescent="0.15">
      <c r="A1069" s="34" t="s">
        <v>40</v>
      </c>
      <c r="B1069" s="157">
        <v>2708</v>
      </c>
      <c r="C1069" s="100">
        <v>469</v>
      </c>
      <c r="D1069" s="100">
        <v>7</v>
      </c>
      <c r="E1069" s="93">
        <v>27607</v>
      </c>
      <c r="F1069" s="139">
        <v>115776486</v>
      </c>
      <c r="G1069" s="157">
        <v>1216</v>
      </c>
      <c r="H1069" s="100">
        <v>486.9</v>
      </c>
      <c r="I1069" s="100">
        <v>6</v>
      </c>
      <c r="J1069" s="93">
        <v>26338</v>
      </c>
      <c r="K1069" s="158">
        <v>51096046.850000001</v>
      </c>
      <c r="L1069" s="143">
        <v>1492</v>
      </c>
      <c r="M1069" s="100">
        <v>455.4</v>
      </c>
      <c r="N1069" s="100">
        <v>7</v>
      </c>
      <c r="O1069" s="93">
        <v>28394</v>
      </c>
      <c r="P1069" s="158">
        <v>64680439.25</v>
      </c>
    </row>
    <row r="1070" spans="1:16" ht="11.25" x14ac:dyDescent="0.2">
      <c r="A1070" s="37" t="s">
        <v>41</v>
      </c>
      <c r="B1070" s="157">
        <v>529</v>
      </c>
      <c r="C1070" s="100">
        <v>91.6</v>
      </c>
      <c r="D1070" s="100">
        <v>5</v>
      </c>
      <c r="E1070" s="93">
        <v>24089</v>
      </c>
      <c r="F1070" s="139">
        <v>18062155</v>
      </c>
      <c r="G1070" s="157">
        <v>382</v>
      </c>
      <c r="H1070" s="100">
        <v>152.9</v>
      </c>
      <c r="I1070" s="100">
        <v>5</v>
      </c>
      <c r="J1070" s="93">
        <v>25056</v>
      </c>
      <c r="K1070" s="158">
        <v>13998880.449999999</v>
      </c>
      <c r="L1070" s="143">
        <v>147</v>
      </c>
      <c r="M1070" s="100">
        <v>44.9</v>
      </c>
      <c r="N1070" s="100">
        <v>4</v>
      </c>
      <c r="O1070" s="93">
        <v>21738</v>
      </c>
      <c r="P1070" s="158">
        <v>4063274.8</v>
      </c>
    </row>
    <row r="1071" spans="1:16" ht="11.25" x14ac:dyDescent="0.2">
      <c r="A1071" s="37" t="s">
        <v>42</v>
      </c>
      <c r="B1071" s="157">
        <v>391</v>
      </c>
      <c r="C1071" s="100">
        <v>67.7</v>
      </c>
      <c r="D1071" s="100">
        <v>5</v>
      </c>
      <c r="E1071" s="93">
        <v>25204</v>
      </c>
      <c r="F1071" s="139">
        <v>14500462</v>
      </c>
      <c r="G1071" s="157">
        <v>287</v>
      </c>
      <c r="H1071" s="100">
        <v>114.9</v>
      </c>
      <c r="I1071" s="100">
        <v>5</v>
      </c>
      <c r="J1071" s="93">
        <v>26255</v>
      </c>
      <c r="K1071" s="158">
        <v>11426657.449999999</v>
      </c>
      <c r="L1071" s="143">
        <v>104</v>
      </c>
      <c r="M1071" s="100">
        <v>31.7</v>
      </c>
      <c r="N1071" s="100">
        <v>4</v>
      </c>
      <c r="O1071" s="93">
        <v>23834</v>
      </c>
      <c r="P1071" s="158">
        <v>3073804.8</v>
      </c>
    </row>
    <row r="1072" spans="1:16" ht="11.25" x14ac:dyDescent="0.2">
      <c r="A1072" s="37" t="s">
        <v>43</v>
      </c>
      <c r="B1072" s="157">
        <v>76</v>
      </c>
      <c r="C1072" s="100">
        <v>13.2</v>
      </c>
      <c r="D1072" s="100">
        <v>4</v>
      </c>
      <c r="E1072" s="93">
        <v>21340</v>
      </c>
      <c r="F1072" s="139">
        <v>2507786</v>
      </c>
      <c r="G1072" s="157">
        <v>32</v>
      </c>
      <c r="H1072" s="100">
        <v>12.8</v>
      </c>
      <c r="I1072" s="100">
        <v>4</v>
      </c>
      <c r="J1072" s="93">
        <v>18503</v>
      </c>
      <c r="K1072" s="158">
        <v>1050950.3999999999</v>
      </c>
      <c r="L1072" s="143">
        <v>44</v>
      </c>
      <c r="M1072" s="100">
        <v>13.4</v>
      </c>
      <c r="N1072" s="100">
        <v>4</v>
      </c>
      <c r="O1072" s="93">
        <v>23057</v>
      </c>
      <c r="P1072" s="158">
        <v>1456836</v>
      </c>
    </row>
    <row r="1073" spans="1:16" ht="11.25" x14ac:dyDescent="0.2">
      <c r="A1073" s="37" t="s">
        <v>44</v>
      </c>
      <c r="B1073" s="157">
        <v>478</v>
      </c>
      <c r="C1073" s="100">
        <v>82.8</v>
      </c>
      <c r="D1073" s="100">
        <v>11</v>
      </c>
      <c r="E1073" s="93">
        <v>38089</v>
      </c>
      <c r="F1073" s="139">
        <v>28146537</v>
      </c>
      <c r="G1073" s="157">
        <v>167</v>
      </c>
      <c r="H1073" s="100">
        <v>66.900000000000006</v>
      </c>
      <c r="I1073" s="100">
        <v>10</v>
      </c>
      <c r="J1073" s="93">
        <v>34984</v>
      </c>
      <c r="K1073" s="158">
        <v>10156780</v>
      </c>
      <c r="L1073" s="143">
        <v>311</v>
      </c>
      <c r="M1073" s="100">
        <v>94.9</v>
      </c>
      <c r="N1073" s="100">
        <v>12</v>
      </c>
      <c r="O1073" s="93">
        <v>38573</v>
      </c>
      <c r="P1073" s="158">
        <v>17989757</v>
      </c>
    </row>
    <row r="1074" spans="1:16" ht="11.25" x14ac:dyDescent="0.2">
      <c r="A1074" s="37" t="s">
        <v>45</v>
      </c>
      <c r="B1074" s="157">
        <v>991</v>
      </c>
      <c r="C1074" s="100">
        <v>171.6</v>
      </c>
      <c r="D1074" s="100">
        <v>8</v>
      </c>
      <c r="E1074" s="93">
        <v>26195</v>
      </c>
      <c r="F1074" s="139">
        <v>40348657</v>
      </c>
      <c r="G1074" s="157">
        <v>375</v>
      </c>
      <c r="H1074" s="100">
        <v>150.1</v>
      </c>
      <c r="I1074" s="100">
        <v>8</v>
      </c>
      <c r="J1074" s="93">
        <v>25253</v>
      </c>
      <c r="K1074" s="158">
        <v>14876524</v>
      </c>
      <c r="L1074" s="143">
        <v>616</v>
      </c>
      <c r="M1074" s="100">
        <v>188</v>
      </c>
      <c r="N1074" s="100">
        <v>8</v>
      </c>
      <c r="O1074" s="93">
        <v>27056</v>
      </c>
      <c r="P1074" s="158">
        <v>25472133</v>
      </c>
    </row>
    <row r="1075" spans="1:16" ht="11.25" x14ac:dyDescent="0.2">
      <c r="A1075" s="38" t="s">
        <v>46</v>
      </c>
      <c r="B1075" s="157">
        <v>268</v>
      </c>
      <c r="C1075" s="100">
        <v>46.4</v>
      </c>
      <c r="D1075" s="100">
        <v>9.5</v>
      </c>
      <c r="E1075" s="93">
        <v>30821</v>
      </c>
      <c r="F1075" s="139">
        <v>12852318</v>
      </c>
      <c r="G1075" s="157">
        <v>75</v>
      </c>
      <c r="H1075" s="100">
        <v>30</v>
      </c>
      <c r="I1075" s="100">
        <v>8</v>
      </c>
      <c r="J1075" s="93">
        <v>24998</v>
      </c>
      <c r="K1075" s="158">
        <v>2663992</v>
      </c>
      <c r="L1075" s="143">
        <v>193</v>
      </c>
      <c r="M1075" s="100">
        <v>58.9</v>
      </c>
      <c r="N1075" s="100">
        <v>10</v>
      </c>
      <c r="O1075" s="93">
        <v>32487</v>
      </c>
      <c r="P1075" s="158">
        <v>10188326</v>
      </c>
    </row>
    <row r="1076" spans="1:16" ht="11.25" x14ac:dyDescent="0.2">
      <c r="A1076" s="38" t="s">
        <v>47</v>
      </c>
      <c r="B1076" s="157">
        <v>681</v>
      </c>
      <c r="C1076" s="100">
        <v>117.9</v>
      </c>
      <c r="D1076" s="100">
        <v>7</v>
      </c>
      <c r="E1076" s="93">
        <v>24555</v>
      </c>
      <c r="F1076" s="139">
        <v>25809750</v>
      </c>
      <c r="G1076" s="157">
        <v>285</v>
      </c>
      <c r="H1076" s="100">
        <v>114.1</v>
      </c>
      <c r="I1076" s="100">
        <v>8</v>
      </c>
      <c r="J1076" s="93">
        <v>24818</v>
      </c>
      <c r="K1076" s="158">
        <v>11645610</v>
      </c>
      <c r="L1076" s="143">
        <v>396</v>
      </c>
      <c r="M1076" s="100">
        <v>120.9</v>
      </c>
      <c r="N1076" s="100">
        <v>7</v>
      </c>
      <c r="O1076" s="93">
        <v>24180</v>
      </c>
      <c r="P1076" s="158">
        <v>14164140</v>
      </c>
    </row>
    <row r="1077" spans="1:16" ht="11.25" x14ac:dyDescent="0.2">
      <c r="A1077" s="40" t="s">
        <v>1651</v>
      </c>
      <c r="B1077" s="159">
        <v>78</v>
      </c>
      <c r="C1077" s="160">
        <v>13.5</v>
      </c>
      <c r="D1077" s="160">
        <v>3</v>
      </c>
      <c r="E1077" s="161">
        <v>17886</v>
      </c>
      <c r="F1077" s="164">
        <v>2311612</v>
      </c>
      <c r="G1077" s="159">
        <v>26</v>
      </c>
      <c r="H1077" s="160">
        <v>10.4</v>
      </c>
      <c r="I1077" s="160">
        <v>3</v>
      </c>
      <c r="J1077" s="161">
        <v>17415</v>
      </c>
      <c r="K1077" s="162">
        <v>719027</v>
      </c>
      <c r="L1077" s="166">
        <v>52</v>
      </c>
      <c r="M1077" s="160">
        <v>15.9</v>
      </c>
      <c r="N1077" s="160">
        <v>3</v>
      </c>
      <c r="O1077" s="161">
        <v>18314</v>
      </c>
      <c r="P1077" s="162">
        <v>1592585</v>
      </c>
    </row>
    <row r="1078" spans="1:16" ht="11.25" customHeight="1" x14ac:dyDescent="0.15"/>
    <row r="1079" spans="1:16" ht="11.25" customHeight="1" x14ac:dyDescent="0.15"/>
    <row r="1080" spans="1:16" ht="11.25" customHeight="1" x14ac:dyDescent="0.15"/>
    <row r="1081" spans="1:16" ht="11.25" customHeight="1" x14ac:dyDescent="0.15"/>
    <row r="1082" spans="1:16" ht="11.25" customHeight="1" x14ac:dyDescent="0.15"/>
    <row r="1083" spans="1:16" ht="11.25" customHeight="1" x14ac:dyDescent="0.15"/>
    <row r="1084" spans="1:16" ht="11.25" customHeight="1" x14ac:dyDescent="0.15"/>
    <row r="1085" spans="1:16" ht="11.25" customHeight="1" x14ac:dyDescent="0.15"/>
    <row r="1086" spans="1:16" ht="11.25" customHeight="1" x14ac:dyDescent="0.15"/>
    <row r="1087" spans="1:16" ht="11.25" customHeight="1" x14ac:dyDescent="0.15"/>
    <row r="1088" spans="1:16" ht="11.25" customHeight="1" x14ac:dyDescent="0.15"/>
    <row r="1089" spans="1:16" ht="11.25" customHeight="1" x14ac:dyDescent="0.15"/>
    <row r="1090" spans="1:16" ht="11.25" customHeight="1" x14ac:dyDescent="0.15"/>
    <row r="1091" spans="1:16" ht="11.25" customHeight="1" x14ac:dyDescent="0.15"/>
    <row r="1092" spans="1:16" ht="11.25" customHeight="1" x14ac:dyDescent="0.15"/>
    <row r="1093" spans="1:16" ht="11.25" customHeight="1" x14ac:dyDescent="0.15"/>
    <row r="1094" spans="1:16" ht="11.25" x14ac:dyDescent="0.2">
      <c r="A1094" s="46" t="s">
        <v>124</v>
      </c>
      <c r="B1094" s="559" t="s">
        <v>2</v>
      </c>
      <c r="C1094" s="560"/>
      <c r="D1094" s="560"/>
      <c r="E1094" s="560"/>
      <c r="F1094" s="561"/>
      <c r="G1094" s="559" t="s">
        <v>3</v>
      </c>
      <c r="H1094" s="560"/>
      <c r="I1094" s="560"/>
      <c r="J1094" s="560"/>
      <c r="K1094" s="561"/>
      <c r="L1094" s="559" t="s">
        <v>4</v>
      </c>
      <c r="M1094" s="560"/>
      <c r="N1094" s="560"/>
      <c r="O1094" s="560"/>
      <c r="P1094" s="561"/>
    </row>
    <row r="1095" spans="1:16" ht="11.25" x14ac:dyDescent="0.2">
      <c r="A1095" s="10"/>
      <c r="B1095" s="11"/>
      <c r="C1095" s="12"/>
      <c r="D1095" s="17" t="s">
        <v>5</v>
      </c>
      <c r="E1095" s="14" t="s">
        <v>5</v>
      </c>
      <c r="F1095" s="15" t="s">
        <v>6</v>
      </c>
      <c r="G1095" s="11"/>
      <c r="H1095" s="12"/>
      <c r="I1095" s="17" t="s">
        <v>5</v>
      </c>
      <c r="J1095" s="14" t="s">
        <v>5</v>
      </c>
      <c r="K1095" s="15" t="s">
        <v>6</v>
      </c>
      <c r="L1095" s="11"/>
      <c r="M1095" s="12"/>
      <c r="N1095" s="17" t="s">
        <v>5</v>
      </c>
      <c r="O1095" s="14" t="s">
        <v>5</v>
      </c>
      <c r="P1095" s="15" t="s">
        <v>6</v>
      </c>
    </row>
    <row r="1096" spans="1:16" ht="11.25" x14ac:dyDescent="0.2">
      <c r="A1096" s="10"/>
      <c r="B1096" s="557" t="s">
        <v>7</v>
      </c>
      <c r="C1096" s="558"/>
      <c r="D1096" s="17" t="s">
        <v>8</v>
      </c>
      <c r="E1096" s="14" t="s">
        <v>9</v>
      </c>
      <c r="F1096" s="15" t="s">
        <v>9</v>
      </c>
      <c r="G1096" s="557" t="s">
        <v>7</v>
      </c>
      <c r="H1096" s="558"/>
      <c r="I1096" s="17" t="s">
        <v>8</v>
      </c>
      <c r="J1096" s="14" t="s">
        <v>9</v>
      </c>
      <c r="K1096" s="15" t="s">
        <v>9</v>
      </c>
      <c r="L1096" s="557" t="s">
        <v>7</v>
      </c>
      <c r="M1096" s="558"/>
      <c r="N1096" s="17" t="s">
        <v>8</v>
      </c>
      <c r="O1096" s="14" t="s">
        <v>9</v>
      </c>
      <c r="P1096" s="15" t="s">
        <v>9</v>
      </c>
    </row>
    <row r="1097" spans="1:16" ht="11.25" x14ac:dyDescent="0.2">
      <c r="A1097" s="18" t="s">
        <v>10</v>
      </c>
      <c r="B1097" s="47" t="s">
        <v>11</v>
      </c>
      <c r="C1097" s="20" t="s">
        <v>12</v>
      </c>
      <c r="D1097" s="48" t="s">
        <v>13</v>
      </c>
      <c r="E1097" s="49" t="s">
        <v>14</v>
      </c>
      <c r="F1097" s="49" t="s">
        <v>14</v>
      </c>
      <c r="G1097" s="438" t="s">
        <v>11</v>
      </c>
      <c r="H1097" s="20" t="s">
        <v>12</v>
      </c>
      <c r="I1097" s="48" t="s">
        <v>13</v>
      </c>
      <c r="J1097" s="49" t="s">
        <v>14</v>
      </c>
      <c r="K1097" s="49" t="s">
        <v>14</v>
      </c>
      <c r="L1097" s="47" t="s">
        <v>11</v>
      </c>
      <c r="M1097" s="20" t="s">
        <v>12</v>
      </c>
      <c r="N1097" s="50" t="s">
        <v>13</v>
      </c>
      <c r="O1097" s="49" t="s">
        <v>14</v>
      </c>
      <c r="P1097" s="49" t="s">
        <v>14</v>
      </c>
    </row>
    <row r="1098" spans="1:16" ht="11.25" x14ac:dyDescent="0.15">
      <c r="A1098" s="51" t="s">
        <v>49</v>
      </c>
      <c r="B1098" s="153">
        <v>3500</v>
      </c>
      <c r="C1098" s="154">
        <v>606.20000000000005</v>
      </c>
      <c r="D1098" s="154">
        <v>3</v>
      </c>
      <c r="E1098" s="155">
        <v>26943</v>
      </c>
      <c r="F1098" s="163">
        <v>139306963</v>
      </c>
      <c r="G1098" s="153">
        <v>1634</v>
      </c>
      <c r="H1098" s="154">
        <v>654.20000000000005</v>
      </c>
      <c r="I1098" s="154">
        <v>4</v>
      </c>
      <c r="J1098" s="155">
        <v>27858</v>
      </c>
      <c r="K1098" s="156">
        <v>67126536</v>
      </c>
      <c r="L1098" s="165">
        <v>1866</v>
      </c>
      <c r="M1098" s="154">
        <v>569.5</v>
      </c>
      <c r="N1098" s="154">
        <v>3</v>
      </c>
      <c r="O1098" s="155">
        <v>26322</v>
      </c>
      <c r="P1098" s="156">
        <v>72180427.450000003</v>
      </c>
    </row>
    <row r="1099" spans="1:16" ht="11.25" x14ac:dyDescent="0.2">
      <c r="A1099" s="52" t="s">
        <v>50</v>
      </c>
      <c r="B1099" s="157">
        <v>17</v>
      </c>
      <c r="C1099" s="444">
        <v>2.9</v>
      </c>
      <c r="D1099" s="100">
        <v>5</v>
      </c>
      <c r="E1099" s="93">
        <v>41539</v>
      </c>
      <c r="F1099" s="139">
        <v>934262</v>
      </c>
      <c r="G1099" s="157" t="s">
        <v>1609</v>
      </c>
      <c r="H1099" s="100" t="s">
        <v>1609</v>
      </c>
      <c r="I1099" s="100" t="s">
        <v>1609</v>
      </c>
      <c r="J1099" s="93" t="s">
        <v>1609</v>
      </c>
      <c r="K1099" s="158" t="s">
        <v>1609</v>
      </c>
      <c r="L1099" s="143" t="s">
        <v>1610</v>
      </c>
      <c r="M1099" s="100" t="s">
        <v>1610</v>
      </c>
      <c r="N1099" s="100" t="s">
        <v>1610</v>
      </c>
      <c r="O1099" s="93" t="s">
        <v>1610</v>
      </c>
      <c r="P1099" s="158" t="s">
        <v>1610</v>
      </c>
    </row>
    <row r="1100" spans="1:16" ht="11.25" x14ac:dyDescent="0.2">
      <c r="A1100" s="52" t="s">
        <v>51</v>
      </c>
      <c r="B1100" s="157">
        <v>254</v>
      </c>
      <c r="C1100" s="100">
        <v>44</v>
      </c>
      <c r="D1100" s="100">
        <v>7</v>
      </c>
      <c r="E1100" s="93">
        <v>34151</v>
      </c>
      <c r="F1100" s="139">
        <v>12507692</v>
      </c>
      <c r="G1100" s="157">
        <v>116</v>
      </c>
      <c r="H1100" s="100">
        <v>46.4</v>
      </c>
      <c r="I1100" s="100">
        <v>7</v>
      </c>
      <c r="J1100" s="93">
        <v>36436</v>
      </c>
      <c r="K1100" s="158">
        <v>5415454</v>
      </c>
      <c r="L1100" s="143">
        <v>138</v>
      </c>
      <c r="M1100" s="100">
        <v>42.1</v>
      </c>
      <c r="N1100" s="100">
        <v>6</v>
      </c>
      <c r="O1100" s="93">
        <v>28633</v>
      </c>
      <c r="P1100" s="158">
        <v>7092238</v>
      </c>
    </row>
    <row r="1101" spans="1:16" ht="11.25" x14ac:dyDescent="0.15">
      <c r="A1101" s="53" t="s">
        <v>52</v>
      </c>
      <c r="B1101" s="157">
        <v>105</v>
      </c>
      <c r="C1101" s="100">
        <v>18.2</v>
      </c>
      <c r="D1101" s="100">
        <v>2</v>
      </c>
      <c r="E1101" s="93">
        <v>24236</v>
      </c>
      <c r="F1101" s="139">
        <v>3400134</v>
      </c>
      <c r="G1101" s="157">
        <v>41</v>
      </c>
      <c r="H1101" s="100">
        <v>16.399999999999999</v>
      </c>
      <c r="I1101" s="100">
        <v>2</v>
      </c>
      <c r="J1101" s="93">
        <v>26373</v>
      </c>
      <c r="K1101" s="158">
        <v>1707792</v>
      </c>
      <c r="L1101" s="143">
        <v>64</v>
      </c>
      <c r="M1101" s="100">
        <v>19.5</v>
      </c>
      <c r="N1101" s="100">
        <v>2</v>
      </c>
      <c r="O1101" s="93">
        <v>22059</v>
      </c>
      <c r="P1101" s="158">
        <v>1692342</v>
      </c>
    </row>
    <row r="1102" spans="1:16" ht="11.25" x14ac:dyDescent="0.15">
      <c r="A1102" s="53" t="s">
        <v>53</v>
      </c>
      <c r="B1102" s="157">
        <v>186</v>
      </c>
      <c r="C1102" s="100">
        <v>32.200000000000003</v>
      </c>
      <c r="D1102" s="100">
        <v>2</v>
      </c>
      <c r="E1102" s="93">
        <v>20469</v>
      </c>
      <c r="F1102" s="139">
        <v>4589158</v>
      </c>
      <c r="G1102" s="157">
        <v>65</v>
      </c>
      <c r="H1102" s="100">
        <v>26</v>
      </c>
      <c r="I1102" s="100">
        <v>2</v>
      </c>
      <c r="J1102" s="93">
        <v>21422</v>
      </c>
      <c r="K1102" s="158">
        <v>1620715</v>
      </c>
      <c r="L1102" s="143">
        <v>121</v>
      </c>
      <c r="M1102" s="100">
        <v>36.9</v>
      </c>
      <c r="N1102" s="100">
        <v>2</v>
      </c>
      <c r="O1102" s="93">
        <v>20209</v>
      </c>
      <c r="P1102" s="158">
        <v>2968443</v>
      </c>
    </row>
    <row r="1103" spans="1:16" ht="11.25" x14ac:dyDescent="0.2">
      <c r="A1103" s="54" t="s">
        <v>54</v>
      </c>
      <c r="B1103" s="157">
        <v>32900</v>
      </c>
      <c r="C1103" s="100">
        <v>5697.9</v>
      </c>
      <c r="D1103" s="100">
        <v>4</v>
      </c>
      <c r="E1103" s="93">
        <v>34280</v>
      </c>
      <c r="F1103" s="139">
        <v>1852500449</v>
      </c>
      <c r="G1103" s="157">
        <v>16144</v>
      </c>
      <c r="H1103" s="100">
        <v>6463.9</v>
      </c>
      <c r="I1103" s="100">
        <v>4</v>
      </c>
      <c r="J1103" s="93">
        <v>36919</v>
      </c>
      <c r="K1103" s="158">
        <v>992389328.54999995</v>
      </c>
      <c r="L1103" s="143">
        <v>16756</v>
      </c>
      <c r="M1103" s="100">
        <v>5114</v>
      </c>
      <c r="N1103" s="100">
        <v>4</v>
      </c>
      <c r="O1103" s="93">
        <v>31972</v>
      </c>
      <c r="P1103" s="158">
        <v>860111120.82000005</v>
      </c>
    </row>
    <row r="1104" spans="1:16" ht="11.25" x14ac:dyDescent="0.2">
      <c r="A1104" s="54" t="s">
        <v>55</v>
      </c>
      <c r="B1104" s="157">
        <v>31126</v>
      </c>
      <c r="C1104" s="100">
        <v>5390.7</v>
      </c>
      <c r="D1104" s="100">
        <v>4</v>
      </c>
      <c r="E1104" s="93">
        <v>35161</v>
      </c>
      <c r="F1104" s="139">
        <v>1789109669</v>
      </c>
      <c r="G1104" s="157">
        <v>15286</v>
      </c>
      <c r="H1104" s="100">
        <v>6120.4</v>
      </c>
      <c r="I1104" s="100">
        <v>4</v>
      </c>
      <c r="J1104" s="93">
        <v>38054</v>
      </c>
      <c r="K1104" s="158">
        <v>961000702.14999998</v>
      </c>
      <c r="L1104" s="143">
        <v>15840</v>
      </c>
      <c r="M1104" s="100">
        <v>4834.5</v>
      </c>
      <c r="N1104" s="100">
        <v>4</v>
      </c>
      <c r="O1104" s="93">
        <v>32776</v>
      </c>
      <c r="P1104" s="158">
        <v>828108967.05999994</v>
      </c>
    </row>
    <row r="1105" spans="1:16" ht="11.25" x14ac:dyDescent="0.15">
      <c r="A1105" s="53" t="s">
        <v>56</v>
      </c>
      <c r="B1105" s="157">
        <v>22851</v>
      </c>
      <c r="C1105" s="100">
        <v>3957.5</v>
      </c>
      <c r="D1105" s="100">
        <v>4</v>
      </c>
      <c r="E1105" s="93">
        <v>34675</v>
      </c>
      <c r="F1105" s="139">
        <v>1318674189</v>
      </c>
      <c r="G1105" s="157">
        <v>11363</v>
      </c>
      <c r="H1105" s="100">
        <v>4549.7</v>
      </c>
      <c r="I1105" s="100">
        <v>4</v>
      </c>
      <c r="J1105" s="93">
        <v>37910</v>
      </c>
      <c r="K1105" s="158">
        <v>725744899.75</v>
      </c>
      <c r="L1105" s="143">
        <v>11488</v>
      </c>
      <c r="M1105" s="100">
        <v>3506.2</v>
      </c>
      <c r="N1105" s="100">
        <v>4</v>
      </c>
      <c r="O1105" s="93">
        <v>31955</v>
      </c>
      <c r="P1105" s="158">
        <v>592929289.10000002</v>
      </c>
    </row>
    <row r="1106" spans="1:16" ht="11.25" x14ac:dyDescent="0.2">
      <c r="A1106" s="52" t="s">
        <v>113</v>
      </c>
      <c r="B1106" s="157">
        <v>2485</v>
      </c>
      <c r="C1106" s="100">
        <v>430.4</v>
      </c>
      <c r="D1106" s="100">
        <v>5</v>
      </c>
      <c r="E1106" s="93">
        <v>30726</v>
      </c>
      <c r="F1106" s="139">
        <v>120496906</v>
      </c>
      <c r="G1106" s="157">
        <v>1176</v>
      </c>
      <c r="H1106" s="100">
        <v>470.9</v>
      </c>
      <c r="I1106" s="100">
        <v>5</v>
      </c>
      <c r="J1106" s="93">
        <v>31088</v>
      </c>
      <c r="K1106" s="158">
        <v>60282417</v>
      </c>
      <c r="L1106" s="143">
        <v>1309</v>
      </c>
      <c r="M1106" s="100">
        <v>399.5</v>
      </c>
      <c r="N1106" s="100">
        <v>5</v>
      </c>
      <c r="O1106" s="93">
        <v>30241</v>
      </c>
      <c r="P1106" s="158">
        <v>60214488.75</v>
      </c>
    </row>
    <row r="1107" spans="1:16" ht="11.25" x14ac:dyDescent="0.2">
      <c r="A1107" s="52" t="s">
        <v>57</v>
      </c>
      <c r="B1107" s="157">
        <v>5326</v>
      </c>
      <c r="C1107" s="100">
        <v>922.4</v>
      </c>
      <c r="D1107" s="100">
        <v>3</v>
      </c>
      <c r="E1107" s="93">
        <v>58958</v>
      </c>
      <c r="F1107" s="139">
        <v>418497857</v>
      </c>
      <c r="G1107" s="157">
        <v>3181</v>
      </c>
      <c r="H1107" s="100">
        <v>1273.5999999999999</v>
      </c>
      <c r="I1107" s="100">
        <v>3</v>
      </c>
      <c r="J1107" s="93">
        <v>64586</v>
      </c>
      <c r="K1107" s="158">
        <v>270041592.64999998</v>
      </c>
      <c r="L1107" s="143">
        <v>2145</v>
      </c>
      <c r="M1107" s="100">
        <v>654.70000000000005</v>
      </c>
      <c r="N1107" s="100">
        <v>3</v>
      </c>
      <c r="O1107" s="93">
        <v>49980</v>
      </c>
      <c r="P1107" s="158">
        <v>148456264.30000001</v>
      </c>
    </row>
    <row r="1108" spans="1:16" ht="11.25" x14ac:dyDescent="0.2">
      <c r="A1108" s="52" t="s">
        <v>58</v>
      </c>
      <c r="B1108" s="157">
        <v>3557</v>
      </c>
      <c r="C1108" s="100">
        <v>616</v>
      </c>
      <c r="D1108" s="100">
        <v>3</v>
      </c>
      <c r="E1108" s="93">
        <v>55230</v>
      </c>
      <c r="F1108" s="139">
        <v>263415519</v>
      </c>
      <c r="G1108" s="157">
        <v>1982</v>
      </c>
      <c r="H1108" s="100">
        <v>793.6</v>
      </c>
      <c r="I1108" s="100">
        <v>3</v>
      </c>
      <c r="J1108" s="93">
        <v>61077</v>
      </c>
      <c r="K1108" s="158">
        <v>159223499.09999999</v>
      </c>
      <c r="L1108" s="143">
        <v>1575</v>
      </c>
      <c r="M1108" s="100">
        <v>480.7</v>
      </c>
      <c r="N1108" s="100">
        <v>3</v>
      </c>
      <c r="O1108" s="93">
        <v>47792</v>
      </c>
      <c r="P1108" s="158">
        <v>104192020.3</v>
      </c>
    </row>
    <row r="1109" spans="1:16" ht="11.25" x14ac:dyDescent="0.2">
      <c r="A1109" s="52" t="s">
        <v>59</v>
      </c>
      <c r="B1109" s="157">
        <v>1074</v>
      </c>
      <c r="C1109" s="100">
        <v>186</v>
      </c>
      <c r="D1109" s="100">
        <v>4</v>
      </c>
      <c r="E1109" s="93">
        <v>30191</v>
      </c>
      <c r="F1109" s="139">
        <v>45825734</v>
      </c>
      <c r="G1109" s="157">
        <v>444</v>
      </c>
      <c r="H1109" s="100">
        <v>177.8</v>
      </c>
      <c r="I1109" s="100">
        <v>4</v>
      </c>
      <c r="J1109" s="93">
        <v>30996</v>
      </c>
      <c r="K1109" s="158">
        <v>20200941.100000001</v>
      </c>
      <c r="L1109" s="143">
        <v>630</v>
      </c>
      <c r="M1109" s="100">
        <v>192.3</v>
      </c>
      <c r="N1109" s="100">
        <v>4</v>
      </c>
      <c r="O1109" s="93">
        <v>29417</v>
      </c>
      <c r="P1109" s="158">
        <v>25624792.800000001</v>
      </c>
    </row>
    <row r="1110" spans="1:16" ht="11.25" x14ac:dyDescent="0.2">
      <c r="A1110" s="55" t="s">
        <v>60</v>
      </c>
      <c r="B1110" s="157">
        <v>5475</v>
      </c>
      <c r="C1110" s="100">
        <v>948.2</v>
      </c>
      <c r="D1110" s="100">
        <v>3</v>
      </c>
      <c r="E1110" s="93">
        <v>27464</v>
      </c>
      <c r="F1110" s="139">
        <v>238253998</v>
      </c>
      <c r="G1110" s="157">
        <v>2615</v>
      </c>
      <c r="H1110" s="100">
        <v>1047</v>
      </c>
      <c r="I1110" s="100">
        <v>3</v>
      </c>
      <c r="J1110" s="93">
        <v>29356</v>
      </c>
      <c r="K1110" s="158">
        <v>127551682.95</v>
      </c>
      <c r="L1110" s="143">
        <v>2860</v>
      </c>
      <c r="M1110" s="100">
        <v>872.9</v>
      </c>
      <c r="N1110" s="100">
        <v>3</v>
      </c>
      <c r="O1110" s="93">
        <v>26196</v>
      </c>
      <c r="P1110" s="158">
        <v>110702315.15000001</v>
      </c>
    </row>
    <row r="1111" spans="1:16" ht="11.25" x14ac:dyDescent="0.2">
      <c r="A1111" s="52" t="s">
        <v>61</v>
      </c>
      <c r="B1111" s="157">
        <v>6745</v>
      </c>
      <c r="C1111" s="100">
        <v>1168.2</v>
      </c>
      <c r="D1111" s="100">
        <v>4</v>
      </c>
      <c r="E1111" s="93">
        <v>27662</v>
      </c>
      <c r="F1111" s="139">
        <v>274032672</v>
      </c>
      <c r="G1111" s="157">
        <v>3080</v>
      </c>
      <c r="H1111" s="100">
        <v>1233.2</v>
      </c>
      <c r="I1111" s="100">
        <v>4</v>
      </c>
      <c r="J1111" s="93">
        <v>27699</v>
      </c>
      <c r="K1111" s="158">
        <v>129484916.59999999</v>
      </c>
      <c r="L1111" s="143">
        <v>3665</v>
      </c>
      <c r="M1111" s="100">
        <v>1118.5999999999999</v>
      </c>
      <c r="N1111" s="100">
        <v>4</v>
      </c>
      <c r="O1111" s="93">
        <v>27620</v>
      </c>
      <c r="P1111" s="158">
        <v>144547755.80000001</v>
      </c>
    </row>
    <row r="1112" spans="1:16" ht="11.25" x14ac:dyDescent="0.15">
      <c r="A1112" s="53" t="s">
        <v>62</v>
      </c>
      <c r="B1112" s="157">
        <v>5838</v>
      </c>
      <c r="C1112" s="100">
        <v>1011.1</v>
      </c>
      <c r="D1112" s="100">
        <v>3</v>
      </c>
      <c r="E1112" s="93">
        <v>34393</v>
      </c>
      <c r="F1112" s="139">
        <v>301295290</v>
      </c>
      <c r="G1112" s="157">
        <v>2680</v>
      </c>
      <c r="H1112" s="100">
        <v>1073.0999999999999</v>
      </c>
      <c r="I1112" s="100">
        <v>3</v>
      </c>
      <c r="J1112" s="93">
        <v>34320</v>
      </c>
      <c r="K1112" s="158">
        <v>138996045.94999999</v>
      </c>
      <c r="L1112" s="143">
        <v>3158</v>
      </c>
      <c r="M1112" s="100">
        <v>963.8</v>
      </c>
      <c r="N1112" s="100">
        <v>4</v>
      </c>
      <c r="O1112" s="93">
        <v>34483</v>
      </c>
      <c r="P1112" s="158">
        <v>162299243.96000001</v>
      </c>
    </row>
    <row r="1113" spans="1:16" ht="11.25" x14ac:dyDescent="0.15">
      <c r="A1113" s="56" t="s">
        <v>63</v>
      </c>
      <c r="B1113" s="157">
        <v>15709</v>
      </c>
      <c r="C1113" s="100">
        <v>2720.6</v>
      </c>
      <c r="D1113" s="100">
        <v>4</v>
      </c>
      <c r="E1113" s="93">
        <v>24923</v>
      </c>
      <c r="F1113" s="139">
        <v>563433937</v>
      </c>
      <c r="G1113" s="157">
        <v>7057</v>
      </c>
      <c r="H1113" s="100">
        <v>2825.6</v>
      </c>
      <c r="I1113" s="100">
        <v>4</v>
      </c>
      <c r="J1113" s="93">
        <v>24945</v>
      </c>
      <c r="K1113" s="158">
        <v>262010950.53999999</v>
      </c>
      <c r="L1113" s="143">
        <v>8652</v>
      </c>
      <c r="M1113" s="100">
        <v>2640.6</v>
      </c>
      <c r="N1113" s="100">
        <v>4</v>
      </c>
      <c r="O1113" s="93">
        <v>24897</v>
      </c>
      <c r="P1113" s="158">
        <v>301422986.11000001</v>
      </c>
    </row>
    <row r="1114" spans="1:16" ht="11.25" x14ac:dyDescent="0.2">
      <c r="A1114" s="52" t="s">
        <v>64</v>
      </c>
      <c r="B1114" s="157">
        <v>408</v>
      </c>
      <c r="C1114" s="100">
        <v>70.7</v>
      </c>
      <c r="D1114" s="100">
        <v>4</v>
      </c>
      <c r="E1114" s="93">
        <v>22866</v>
      </c>
      <c r="F1114" s="139">
        <v>13368526</v>
      </c>
      <c r="G1114" s="157">
        <v>159</v>
      </c>
      <c r="H1114" s="100">
        <v>63.7</v>
      </c>
      <c r="I1114" s="100">
        <v>4</v>
      </c>
      <c r="J1114" s="93">
        <v>24693</v>
      </c>
      <c r="K1114" s="158">
        <v>5872399.9699999997</v>
      </c>
      <c r="L1114" s="143">
        <v>249</v>
      </c>
      <c r="M1114" s="100">
        <v>76</v>
      </c>
      <c r="N1114" s="100">
        <v>4</v>
      </c>
      <c r="O1114" s="93">
        <v>22416</v>
      </c>
      <c r="P1114" s="158">
        <v>7496126.1500000004</v>
      </c>
    </row>
    <row r="1115" spans="1:16" ht="11.25" x14ac:dyDescent="0.2">
      <c r="A1115" s="52" t="s">
        <v>65</v>
      </c>
      <c r="B1115" s="157">
        <v>4512</v>
      </c>
      <c r="C1115" s="100">
        <v>781.4</v>
      </c>
      <c r="D1115" s="100">
        <v>4</v>
      </c>
      <c r="E1115" s="93">
        <v>23990</v>
      </c>
      <c r="F1115" s="139">
        <v>144832818</v>
      </c>
      <c r="G1115" s="157">
        <v>2083</v>
      </c>
      <c r="H1115" s="100">
        <v>834</v>
      </c>
      <c r="I1115" s="100">
        <v>4</v>
      </c>
      <c r="J1115" s="93">
        <v>23236</v>
      </c>
      <c r="K1115" s="158">
        <v>66145654.07</v>
      </c>
      <c r="L1115" s="143">
        <v>2429</v>
      </c>
      <c r="M1115" s="100">
        <v>741.3</v>
      </c>
      <c r="N1115" s="100">
        <v>4</v>
      </c>
      <c r="O1115" s="93">
        <v>24827</v>
      </c>
      <c r="P1115" s="158">
        <v>78687163.609999999</v>
      </c>
    </row>
    <row r="1116" spans="1:16" ht="11.25" x14ac:dyDescent="0.2">
      <c r="A1116" s="52" t="s">
        <v>66</v>
      </c>
      <c r="B1116" s="157">
        <v>4161</v>
      </c>
      <c r="C1116" s="100">
        <v>720.6</v>
      </c>
      <c r="D1116" s="100">
        <v>4</v>
      </c>
      <c r="E1116" s="93">
        <v>21920</v>
      </c>
      <c r="F1116" s="139">
        <v>115956939</v>
      </c>
      <c r="G1116" s="157">
        <v>1667</v>
      </c>
      <c r="H1116" s="100">
        <v>667.5</v>
      </c>
      <c r="I1116" s="100">
        <v>3</v>
      </c>
      <c r="J1116" s="93">
        <v>21403</v>
      </c>
      <c r="K1116" s="158">
        <v>46225932.149999999</v>
      </c>
      <c r="L1116" s="143">
        <v>2494</v>
      </c>
      <c r="M1116" s="100">
        <v>761.2</v>
      </c>
      <c r="N1116" s="100">
        <v>4</v>
      </c>
      <c r="O1116" s="93">
        <v>22181</v>
      </c>
      <c r="P1116" s="158">
        <v>69731007.150000006</v>
      </c>
    </row>
    <row r="1117" spans="1:16" ht="11.25" x14ac:dyDescent="0.2">
      <c r="A1117" s="52" t="s">
        <v>67</v>
      </c>
      <c r="B1117" s="157">
        <v>340</v>
      </c>
      <c r="C1117" s="100">
        <v>58.9</v>
      </c>
      <c r="D1117" s="100">
        <v>3</v>
      </c>
      <c r="E1117" s="93">
        <v>20125</v>
      </c>
      <c r="F1117" s="139">
        <v>8268207</v>
      </c>
      <c r="G1117" s="157">
        <v>77</v>
      </c>
      <c r="H1117" s="100">
        <v>30.8</v>
      </c>
      <c r="I1117" s="100">
        <v>3</v>
      </c>
      <c r="J1117" s="93">
        <v>18993</v>
      </c>
      <c r="K1117" s="158">
        <v>1810753</v>
      </c>
      <c r="L1117" s="143">
        <v>263</v>
      </c>
      <c r="M1117" s="100">
        <v>80.3</v>
      </c>
      <c r="N1117" s="100">
        <v>3</v>
      </c>
      <c r="O1117" s="93">
        <v>20249</v>
      </c>
      <c r="P1117" s="158">
        <v>6457454</v>
      </c>
    </row>
    <row r="1118" spans="1:16" ht="11.25" x14ac:dyDescent="0.2">
      <c r="A1118" s="52" t="s">
        <v>68</v>
      </c>
      <c r="B1118" s="157">
        <v>1762</v>
      </c>
      <c r="C1118" s="100">
        <v>305.2</v>
      </c>
      <c r="D1118" s="100">
        <v>5</v>
      </c>
      <c r="E1118" s="93">
        <v>30148</v>
      </c>
      <c r="F1118" s="139">
        <v>71699943</v>
      </c>
      <c r="G1118" s="157">
        <v>981</v>
      </c>
      <c r="H1118" s="100">
        <v>392.8</v>
      </c>
      <c r="I1118" s="100">
        <v>5</v>
      </c>
      <c r="J1118" s="93">
        <v>30568</v>
      </c>
      <c r="K1118" s="158">
        <v>42473567.100000001</v>
      </c>
      <c r="L1118" s="143">
        <v>781</v>
      </c>
      <c r="M1118" s="100">
        <v>238.4</v>
      </c>
      <c r="N1118" s="100">
        <v>5</v>
      </c>
      <c r="O1118" s="93">
        <v>29623</v>
      </c>
      <c r="P1118" s="158">
        <v>29226375.949999999</v>
      </c>
    </row>
    <row r="1119" spans="1:16" ht="11.25" x14ac:dyDescent="0.15">
      <c r="A1119" s="56" t="s">
        <v>69</v>
      </c>
      <c r="B1119" s="157">
        <v>15481</v>
      </c>
      <c r="C1119" s="100">
        <v>2681.1</v>
      </c>
      <c r="D1119" s="100">
        <v>4</v>
      </c>
      <c r="E1119" s="93">
        <v>27751</v>
      </c>
      <c r="F1119" s="139">
        <v>621042307</v>
      </c>
      <c r="G1119" s="157">
        <v>6697</v>
      </c>
      <c r="H1119" s="100">
        <v>2681.4</v>
      </c>
      <c r="I1119" s="100">
        <v>4</v>
      </c>
      <c r="J1119" s="93">
        <v>28507</v>
      </c>
      <c r="K1119" s="158">
        <v>277716126.06</v>
      </c>
      <c r="L1119" s="143">
        <v>8784</v>
      </c>
      <c r="M1119" s="100">
        <v>2680.9</v>
      </c>
      <c r="N1119" s="100">
        <v>4</v>
      </c>
      <c r="O1119" s="93">
        <v>27199</v>
      </c>
      <c r="P1119" s="158">
        <v>343326181.11000001</v>
      </c>
    </row>
    <row r="1120" spans="1:16" ht="11.25" x14ac:dyDescent="0.2">
      <c r="A1120" s="52" t="s">
        <v>70</v>
      </c>
      <c r="B1120" s="157">
        <v>822</v>
      </c>
      <c r="C1120" s="100">
        <v>142.4</v>
      </c>
      <c r="D1120" s="100">
        <v>4</v>
      </c>
      <c r="E1120" s="93">
        <v>31360</v>
      </c>
      <c r="F1120" s="139">
        <v>38887127</v>
      </c>
      <c r="G1120" s="157">
        <v>406</v>
      </c>
      <c r="H1120" s="100">
        <v>162.6</v>
      </c>
      <c r="I1120" s="100">
        <v>4</v>
      </c>
      <c r="J1120" s="93">
        <v>35131</v>
      </c>
      <c r="K1120" s="158">
        <v>21550735</v>
      </c>
      <c r="L1120" s="143">
        <v>416</v>
      </c>
      <c r="M1120" s="100">
        <v>127</v>
      </c>
      <c r="N1120" s="100">
        <v>4</v>
      </c>
      <c r="O1120" s="93">
        <v>29572</v>
      </c>
      <c r="P1120" s="158">
        <v>17336391.600000001</v>
      </c>
    </row>
    <row r="1121" spans="1:16" ht="11.25" x14ac:dyDescent="0.2">
      <c r="A1121" s="52" t="s">
        <v>71</v>
      </c>
      <c r="B1121" s="157">
        <v>252</v>
      </c>
      <c r="C1121" s="100">
        <v>43.6</v>
      </c>
      <c r="D1121" s="100">
        <v>3</v>
      </c>
      <c r="E1121" s="93">
        <v>35369</v>
      </c>
      <c r="F1121" s="139">
        <v>12903591</v>
      </c>
      <c r="G1121" s="157">
        <v>113</v>
      </c>
      <c r="H1121" s="100">
        <v>45.2</v>
      </c>
      <c r="I1121" s="100">
        <v>4</v>
      </c>
      <c r="J1121" s="93">
        <v>35821</v>
      </c>
      <c r="K1121" s="158">
        <v>5158984</v>
      </c>
      <c r="L1121" s="143">
        <v>139</v>
      </c>
      <c r="M1121" s="100">
        <v>42.4</v>
      </c>
      <c r="N1121" s="100">
        <v>3</v>
      </c>
      <c r="O1121" s="93">
        <v>34917</v>
      </c>
      <c r="P1121" s="158">
        <v>7744607</v>
      </c>
    </row>
    <row r="1122" spans="1:16" ht="11.25" x14ac:dyDescent="0.2">
      <c r="A1122" s="52" t="s">
        <v>72</v>
      </c>
      <c r="B1122" s="157">
        <v>922</v>
      </c>
      <c r="C1122" s="100">
        <v>159.69999999999999</v>
      </c>
      <c r="D1122" s="100">
        <v>4</v>
      </c>
      <c r="E1122" s="93">
        <v>40072</v>
      </c>
      <c r="F1122" s="139">
        <v>48320696</v>
      </c>
      <c r="G1122" s="157">
        <v>379</v>
      </c>
      <c r="H1122" s="100">
        <v>151.69999999999999</v>
      </c>
      <c r="I1122" s="100">
        <v>3</v>
      </c>
      <c r="J1122" s="93">
        <v>37240</v>
      </c>
      <c r="K1122" s="158">
        <v>18629509</v>
      </c>
      <c r="L1122" s="143">
        <v>543</v>
      </c>
      <c r="M1122" s="100">
        <v>165.7</v>
      </c>
      <c r="N1122" s="100">
        <v>4</v>
      </c>
      <c r="O1122" s="93">
        <v>41980</v>
      </c>
      <c r="P1122" s="158">
        <v>29691187.100000001</v>
      </c>
    </row>
    <row r="1123" spans="1:16" ht="11.25" x14ac:dyDescent="0.2">
      <c r="A1123" s="52" t="s">
        <v>73</v>
      </c>
      <c r="B1123" s="157">
        <v>913</v>
      </c>
      <c r="C1123" s="100">
        <v>158.1</v>
      </c>
      <c r="D1123" s="100">
        <v>3</v>
      </c>
      <c r="E1123" s="93">
        <v>21539</v>
      </c>
      <c r="F1123" s="139">
        <v>27099590</v>
      </c>
      <c r="G1123" s="157">
        <v>334</v>
      </c>
      <c r="H1123" s="100">
        <v>133.69999999999999</v>
      </c>
      <c r="I1123" s="100">
        <v>3</v>
      </c>
      <c r="J1123" s="93">
        <v>22237</v>
      </c>
      <c r="K1123" s="158">
        <v>10059760.470000001</v>
      </c>
      <c r="L1123" s="143">
        <v>579</v>
      </c>
      <c r="M1123" s="100">
        <v>176.7</v>
      </c>
      <c r="N1123" s="100">
        <v>3</v>
      </c>
      <c r="O1123" s="93">
        <v>20684</v>
      </c>
      <c r="P1123" s="158">
        <v>17039829.449999999</v>
      </c>
    </row>
    <row r="1124" spans="1:16" ht="11.25" x14ac:dyDescent="0.2">
      <c r="A1124" s="52" t="s">
        <v>74</v>
      </c>
      <c r="B1124" s="157">
        <v>2162</v>
      </c>
      <c r="C1124" s="100">
        <v>374.4</v>
      </c>
      <c r="D1124" s="100">
        <v>4</v>
      </c>
      <c r="E1124" s="93">
        <v>23775</v>
      </c>
      <c r="F1124" s="139">
        <v>80817277</v>
      </c>
      <c r="G1124" s="157">
        <v>883</v>
      </c>
      <c r="H1124" s="100">
        <v>353.5</v>
      </c>
      <c r="I1124" s="100">
        <v>4</v>
      </c>
      <c r="J1124" s="93">
        <v>22705</v>
      </c>
      <c r="K1124" s="158">
        <v>32054919.789999999</v>
      </c>
      <c r="L1124" s="143">
        <v>1279</v>
      </c>
      <c r="M1124" s="100">
        <v>390.4</v>
      </c>
      <c r="N1124" s="100">
        <v>4</v>
      </c>
      <c r="O1124" s="93">
        <v>24439</v>
      </c>
      <c r="P1124" s="158">
        <v>48762357.5</v>
      </c>
    </row>
    <row r="1125" spans="1:16" ht="11.25" x14ac:dyDescent="0.2">
      <c r="A1125" s="52" t="s">
        <v>75</v>
      </c>
      <c r="B1125" s="157">
        <v>1886</v>
      </c>
      <c r="C1125" s="100">
        <v>326.60000000000002</v>
      </c>
      <c r="D1125" s="100">
        <v>4</v>
      </c>
      <c r="E1125" s="93">
        <v>24238</v>
      </c>
      <c r="F1125" s="139">
        <v>70944288</v>
      </c>
      <c r="G1125" s="157">
        <v>678</v>
      </c>
      <c r="H1125" s="100">
        <v>271.5</v>
      </c>
      <c r="I1125" s="100">
        <v>3</v>
      </c>
      <c r="J1125" s="93">
        <v>25015</v>
      </c>
      <c r="K1125" s="158">
        <v>25121132.550000001</v>
      </c>
      <c r="L1125" s="143">
        <v>1208</v>
      </c>
      <c r="M1125" s="100">
        <v>368.7</v>
      </c>
      <c r="N1125" s="100">
        <v>4</v>
      </c>
      <c r="O1125" s="93">
        <v>24072</v>
      </c>
      <c r="P1125" s="158">
        <v>45823155.100000001</v>
      </c>
    </row>
    <row r="1126" spans="1:16" ht="11.25" x14ac:dyDescent="0.2">
      <c r="A1126" s="52" t="s">
        <v>76</v>
      </c>
      <c r="B1126" s="157">
        <v>157</v>
      </c>
      <c r="C1126" s="100">
        <v>27.2</v>
      </c>
      <c r="D1126" s="100">
        <v>4</v>
      </c>
      <c r="E1126" s="93">
        <v>32824</v>
      </c>
      <c r="F1126" s="139">
        <v>7959302</v>
      </c>
      <c r="G1126" s="157">
        <v>112</v>
      </c>
      <c r="H1126" s="100">
        <v>44.8</v>
      </c>
      <c r="I1126" s="100">
        <v>4</v>
      </c>
      <c r="J1126" s="93">
        <v>32136</v>
      </c>
      <c r="K1126" s="158">
        <v>6094405</v>
      </c>
      <c r="L1126" s="143">
        <v>45</v>
      </c>
      <c r="M1126" s="100">
        <v>13.7</v>
      </c>
      <c r="N1126" s="100">
        <v>5</v>
      </c>
      <c r="O1126" s="93">
        <v>33999</v>
      </c>
      <c r="P1126" s="158">
        <v>1864897</v>
      </c>
    </row>
    <row r="1127" spans="1:16" ht="11.25" x14ac:dyDescent="0.2">
      <c r="A1127" s="57" t="s">
        <v>77</v>
      </c>
      <c r="B1127" s="159">
        <v>1334</v>
      </c>
      <c r="C1127" s="160">
        <v>231</v>
      </c>
      <c r="D1127" s="160">
        <v>4</v>
      </c>
      <c r="E1127" s="161">
        <v>38873</v>
      </c>
      <c r="F1127" s="164">
        <v>61657993</v>
      </c>
      <c r="G1127" s="159">
        <v>628</v>
      </c>
      <c r="H1127" s="160">
        <v>251.4</v>
      </c>
      <c r="I1127" s="160">
        <v>4</v>
      </c>
      <c r="J1127" s="161">
        <v>39721</v>
      </c>
      <c r="K1127" s="162">
        <v>29595934.949999999</v>
      </c>
      <c r="L1127" s="166">
        <v>706</v>
      </c>
      <c r="M1127" s="160">
        <v>215.5</v>
      </c>
      <c r="N1127" s="160">
        <v>4</v>
      </c>
      <c r="O1127" s="161">
        <v>38238</v>
      </c>
      <c r="P1127" s="162">
        <v>32062058.109999999</v>
      </c>
    </row>
    <row r="1128" spans="1:16" ht="11.25" customHeight="1" x14ac:dyDescent="0.15"/>
    <row r="1129" spans="1:16" ht="11.25" customHeight="1" x14ac:dyDescent="0.15"/>
    <row r="1130" spans="1:16" ht="11.25" customHeight="1" x14ac:dyDescent="0.15"/>
    <row r="1131" spans="1:16" ht="11.25" customHeight="1" x14ac:dyDescent="0.15"/>
    <row r="1132" spans="1:16" ht="11.25" customHeight="1" x14ac:dyDescent="0.15"/>
    <row r="1133" spans="1:16" ht="11.25" customHeight="1" x14ac:dyDescent="0.15"/>
    <row r="1134" spans="1:16" ht="11.25" customHeight="1" x14ac:dyDescent="0.15"/>
    <row r="1135" spans="1:16" ht="11.25" customHeight="1" x14ac:dyDescent="0.15"/>
    <row r="1136" spans="1:16" ht="11.25" customHeight="1" x14ac:dyDescent="0.15"/>
    <row r="1137" ht="11.25" customHeight="1" x14ac:dyDescent="0.15"/>
    <row r="1138" ht="11.25" customHeight="1" x14ac:dyDescent="0.15"/>
    <row r="1139" ht="11.25" customHeight="1" x14ac:dyDescent="0.15"/>
    <row r="1140" ht="11.25" customHeight="1" x14ac:dyDescent="0.15"/>
    <row r="1141" ht="11.25" customHeight="1" x14ac:dyDescent="0.15"/>
    <row r="1142" ht="11.25" customHeight="1" x14ac:dyDescent="0.15"/>
    <row r="1143" ht="11.25" customHeight="1" x14ac:dyDescent="0.15"/>
    <row r="1144" ht="11.25" customHeight="1" x14ac:dyDescent="0.15"/>
    <row r="1145" ht="11.25" customHeight="1" x14ac:dyDescent="0.15"/>
    <row r="1146" ht="11.25" customHeight="1" x14ac:dyDescent="0.15"/>
    <row r="1147" ht="11.25" customHeight="1" x14ac:dyDescent="0.15"/>
    <row r="1148" ht="11.25" customHeight="1" x14ac:dyDescent="0.15"/>
    <row r="1149" ht="11.25" customHeight="1" x14ac:dyDescent="0.15"/>
    <row r="1150" ht="11.25" customHeight="1" x14ac:dyDescent="0.15"/>
    <row r="1151" ht="11.25" customHeight="1" x14ac:dyDescent="0.15"/>
    <row r="1152" ht="11.25" customHeight="1" x14ac:dyDescent="0.15"/>
    <row r="1153" spans="1:16" ht="11.25" x14ac:dyDescent="0.2">
      <c r="A1153" s="46" t="s">
        <v>124</v>
      </c>
      <c r="B1153" s="559" t="s">
        <v>2</v>
      </c>
      <c r="C1153" s="560"/>
      <c r="D1153" s="560"/>
      <c r="E1153" s="560"/>
      <c r="F1153" s="561"/>
      <c r="G1153" s="559" t="s">
        <v>3</v>
      </c>
      <c r="H1153" s="560"/>
      <c r="I1153" s="560"/>
      <c r="J1153" s="560"/>
      <c r="K1153" s="561"/>
      <c r="L1153" s="559" t="s">
        <v>4</v>
      </c>
      <c r="M1153" s="560"/>
      <c r="N1153" s="560"/>
      <c r="O1153" s="560"/>
      <c r="P1153" s="561"/>
    </row>
    <row r="1154" spans="1:16" ht="11.25" x14ac:dyDescent="0.2">
      <c r="A1154" s="10"/>
      <c r="B1154" s="11"/>
      <c r="C1154" s="12"/>
      <c r="D1154" s="17" t="s">
        <v>5</v>
      </c>
      <c r="E1154" s="14" t="s">
        <v>5</v>
      </c>
      <c r="F1154" s="15" t="s">
        <v>6</v>
      </c>
      <c r="G1154" s="11"/>
      <c r="H1154" s="12"/>
      <c r="I1154" s="17" t="s">
        <v>5</v>
      </c>
      <c r="J1154" s="14" t="s">
        <v>5</v>
      </c>
      <c r="K1154" s="15" t="s">
        <v>6</v>
      </c>
      <c r="L1154" s="11"/>
      <c r="M1154" s="12"/>
      <c r="N1154" s="17" t="s">
        <v>5</v>
      </c>
      <c r="O1154" s="14" t="s">
        <v>5</v>
      </c>
      <c r="P1154" s="15" t="s">
        <v>6</v>
      </c>
    </row>
    <row r="1155" spans="1:16" ht="11.25" x14ac:dyDescent="0.2">
      <c r="A1155" s="10"/>
      <c r="B1155" s="557" t="s">
        <v>7</v>
      </c>
      <c r="C1155" s="558"/>
      <c r="D1155" s="17" t="s">
        <v>8</v>
      </c>
      <c r="E1155" s="14" t="s">
        <v>9</v>
      </c>
      <c r="F1155" s="15" t="s">
        <v>9</v>
      </c>
      <c r="G1155" s="557" t="s">
        <v>7</v>
      </c>
      <c r="H1155" s="558"/>
      <c r="I1155" s="17" t="s">
        <v>8</v>
      </c>
      <c r="J1155" s="14" t="s">
        <v>9</v>
      </c>
      <c r="K1155" s="15" t="s">
        <v>9</v>
      </c>
      <c r="L1155" s="557" t="s">
        <v>7</v>
      </c>
      <c r="M1155" s="558"/>
      <c r="N1155" s="17" t="s">
        <v>8</v>
      </c>
      <c r="O1155" s="14" t="s">
        <v>9</v>
      </c>
      <c r="P1155" s="15" t="s">
        <v>9</v>
      </c>
    </row>
    <row r="1156" spans="1:16" ht="11.25" x14ac:dyDescent="0.2">
      <c r="A1156" s="18" t="s">
        <v>78</v>
      </c>
      <c r="B1156" s="47" t="s">
        <v>11</v>
      </c>
      <c r="C1156" s="20" t="s">
        <v>12</v>
      </c>
      <c r="D1156" s="48" t="s">
        <v>13</v>
      </c>
      <c r="E1156" s="49" t="s">
        <v>14</v>
      </c>
      <c r="F1156" s="49" t="s">
        <v>14</v>
      </c>
      <c r="G1156" s="438" t="s">
        <v>11</v>
      </c>
      <c r="H1156" s="20" t="s">
        <v>12</v>
      </c>
      <c r="I1156" s="48" t="s">
        <v>13</v>
      </c>
      <c r="J1156" s="49" t="s">
        <v>14</v>
      </c>
      <c r="K1156" s="49" t="s">
        <v>14</v>
      </c>
      <c r="L1156" s="47" t="s">
        <v>11</v>
      </c>
      <c r="M1156" s="20" t="s">
        <v>12</v>
      </c>
      <c r="N1156" s="50" t="s">
        <v>13</v>
      </c>
      <c r="O1156" s="49" t="s">
        <v>14</v>
      </c>
      <c r="P1156" s="49" t="s">
        <v>14</v>
      </c>
    </row>
    <row r="1157" spans="1:16" ht="11.25" x14ac:dyDescent="0.15">
      <c r="A1157" s="51" t="s">
        <v>79</v>
      </c>
      <c r="B1157" s="153">
        <v>2798</v>
      </c>
      <c r="C1157" s="154">
        <v>484.6</v>
      </c>
      <c r="D1157" s="154">
        <v>4</v>
      </c>
      <c r="E1157" s="155">
        <v>20007</v>
      </c>
      <c r="F1157" s="163">
        <v>72150448</v>
      </c>
      <c r="G1157" s="153">
        <v>1226</v>
      </c>
      <c r="H1157" s="154">
        <v>490.9</v>
      </c>
      <c r="I1157" s="154">
        <v>4</v>
      </c>
      <c r="J1157" s="155">
        <v>20009</v>
      </c>
      <c r="K1157" s="156">
        <v>31856604.75</v>
      </c>
      <c r="L1157" s="165">
        <v>1572</v>
      </c>
      <c r="M1157" s="154">
        <v>479.8</v>
      </c>
      <c r="N1157" s="154">
        <v>4</v>
      </c>
      <c r="O1157" s="155">
        <v>19995</v>
      </c>
      <c r="P1157" s="156">
        <v>40293843.390000001</v>
      </c>
    </row>
    <row r="1158" spans="1:16" ht="11.25" x14ac:dyDescent="0.2">
      <c r="A1158" s="52" t="s">
        <v>80</v>
      </c>
      <c r="B1158" s="157">
        <v>2419</v>
      </c>
      <c r="C1158" s="100">
        <v>418.9</v>
      </c>
      <c r="D1158" s="100">
        <v>4</v>
      </c>
      <c r="E1158" s="93">
        <v>19370</v>
      </c>
      <c r="F1158" s="139">
        <v>58387989</v>
      </c>
      <c r="G1158" s="157">
        <v>1072</v>
      </c>
      <c r="H1158" s="100">
        <v>429.2</v>
      </c>
      <c r="I1158" s="100">
        <v>4</v>
      </c>
      <c r="J1158" s="93">
        <v>19164</v>
      </c>
      <c r="K1158" s="158">
        <v>25648559.25</v>
      </c>
      <c r="L1158" s="143">
        <v>1347</v>
      </c>
      <c r="M1158" s="100">
        <v>411.1</v>
      </c>
      <c r="N1158" s="100">
        <v>4</v>
      </c>
      <c r="O1158" s="93">
        <v>19553</v>
      </c>
      <c r="P1158" s="158">
        <v>32739430.039999999</v>
      </c>
    </row>
    <row r="1159" spans="1:16" ht="11.25" x14ac:dyDescent="0.15">
      <c r="A1159" s="56" t="s">
        <v>81</v>
      </c>
      <c r="B1159" s="157">
        <v>13061</v>
      </c>
      <c r="C1159" s="100">
        <v>2262</v>
      </c>
      <c r="D1159" s="100">
        <v>3</v>
      </c>
      <c r="E1159" s="93">
        <v>43369</v>
      </c>
      <c r="F1159" s="139">
        <v>667559014</v>
      </c>
      <c r="G1159" s="157">
        <v>5249</v>
      </c>
      <c r="H1159" s="100">
        <v>2101.6999999999998</v>
      </c>
      <c r="I1159" s="100">
        <v>3</v>
      </c>
      <c r="J1159" s="93">
        <v>43132</v>
      </c>
      <c r="K1159" s="158">
        <v>274771823.38</v>
      </c>
      <c r="L1159" s="143">
        <v>7812</v>
      </c>
      <c r="M1159" s="100">
        <v>2384.3000000000002</v>
      </c>
      <c r="N1159" s="100">
        <v>3</v>
      </c>
      <c r="O1159" s="93">
        <v>43513</v>
      </c>
      <c r="P1159" s="158">
        <v>392787190.35000002</v>
      </c>
    </row>
    <row r="1160" spans="1:16" ht="11.25" x14ac:dyDescent="0.2">
      <c r="A1160" s="64" t="s">
        <v>82</v>
      </c>
      <c r="B1160" s="157">
        <v>8657</v>
      </c>
      <c r="C1160" s="100">
        <v>1499.3</v>
      </c>
      <c r="D1160" s="100">
        <v>3</v>
      </c>
      <c r="E1160" s="93">
        <v>43005</v>
      </c>
      <c r="F1160" s="139">
        <v>406716383</v>
      </c>
      <c r="G1160" s="157">
        <v>3386</v>
      </c>
      <c r="H1160" s="100">
        <v>1355.7</v>
      </c>
      <c r="I1160" s="100">
        <v>2</v>
      </c>
      <c r="J1160" s="93">
        <v>42321</v>
      </c>
      <c r="K1160" s="158">
        <v>157846696.83000001</v>
      </c>
      <c r="L1160" s="143">
        <v>5271</v>
      </c>
      <c r="M1160" s="100">
        <v>1608.7</v>
      </c>
      <c r="N1160" s="100">
        <v>3</v>
      </c>
      <c r="O1160" s="93">
        <v>43390</v>
      </c>
      <c r="P1160" s="158">
        <v>248869686.34999999</v>
      </c>
    </row>
    <row r="1161" spans="1:16" ht="11.25" x14ac:dyDescent="0.2">
      <c r="A1161" s="64" t="s">
        <v>83</v>
      </c>
      <c r="B1161" s="157">
        <v>2745</v>
      </c>
      <c r="C1161" s="100">
        <v>475.4</v>
      </c>
      <c r="D1161" s="100">
        <v>2</v>
      </c>
      <c r="E1161" s="93">
        <v>42895</v>
      </c>
      <c r="F1161" s="139">
        <v>127948496</v>
      </c>
      <c r="G1161" s="157">
        <v>1109</v>
      </c>
      <c r="H1161" s="100">
        <v>444</v>
      </c>
      <c r="I1161" s="100">
        <v>2</v>
      </c>
      <c r="J1161" s="93">
        <v>42140</v>
      </c>
      <c r="K1161" s="158">
        <v>51028384.590000004</v>
      </c>
      <c r="L1161" s="143">
        <v>1636</v>
      </c>
      <c r="M1161" s="100">
        <v>499.3</v>
      </c>
      <c r="N1161" s="100">
        <v>3</v>
      </c>
      <c r="O1161" s="93">
        <v>43332</v>
      </c>
      <c r="P1161" s="158">
        <v>76920111.310000002</v>
      </c>
    </row>
    <row r="1162" spans="1:16" ht="11.25" x14ac:dyDescent="0.2">
      <c r="A1162" s="64" t="s">
        <v>84</v>
      </c>
      <c r="B1162" s="157">
        <v>4654</v>
      </c>
      <c r="C1162" s="100">
        <v>806</v>
      </c>
      <c r="D1162" s="100">
        <v>3</v>
      </c>
      <c r="E1162" s="93">
        <v>42809</v>
      </c>
      <c r="F1162" s="139">
        <v>217127246</v>
      </c>
      <c r="G1162" s="157">
        <v>1704</v>
      </c>
      <c r="H1162" s="100">
        <v>682.3</v>
      </c>
      <c r="I1162" s="100">
        <v>3</v>
      </c>
      <c r="J1162" s="93">
        <v>42294</v>
      </c>
      <c r="K1162" s="158">
        <v>79298425.890000001</v>
      </c>
      <c r="L1162" s="143">
        <v>2950</v>
      </c>
      <c r="M1162" s="100">
        <v>900.4</v>
      </c>
      <c r="N1162" s="100">
        <v>3</v>
      </c>
      <c r="O1162" s="93">
        <v>43036</v>
      </c>
      <c r="P1162" s="158">
        <v>137828820.03999999</v>
      </c>
    </row>
    <row r="1163" spans="1:16" ht="11.25" x14ac:dyDescent="0.2">
      <c r="A1163" s="64" t="s">
        <v>85</v>
      </c>
      <c r="B1163" s="157">
        <v>2517</v>
      </c>
      <c r="C1163" s="100">
        <v>435.9</v>
      </c>
      <c r="D1163" s="100">
        <v>3</v>
      </c>
      <c r="E1163" s="93">
        <v>51352</v>
      </c>
      <c r="F1163" s="139">
        <v>165581913</v>
      </c>
      <c r="G1163" s="157">
        <v>1172</v>
      </c>
      <c r="H1163" s="100">
        <v>469.3</v>
      </c>
      <c r="I1163" s="100">
        <v>3</v>
      </c>
      <c r="J1163" s="93">
        <v>52112</v>
      </c>
      <c r="K1163" s="158">
        <v>79880445</v>
      </c>
      <c r="L1163" s="143">
        <v>1345</v>
      </c>
      <c r="M1163" s="100">
        <v>410.5</v>
      </c>
      <c r="N1163" s="100">
        <v>3</v>
      </c>
      <c r="O1163" s="93">
        <v>50375</v>
      </c>
      <c r="P1163" s="158">
        <v>85701467.900000006</v>
      </c>
    </row>
    <row r="1164" spans="1:16" ht="11.25" x14ac:dyDescent="0.2">
      <c r="A1164" s="64" t="s">
        <v>1652</v>
      </c>
      <c r="B1164" s="157">
        <v>481</v>
      </c>
      <c r="C1164" s="100">
        <v>83.3</v>
      </c>
      <c r="D1164" s="100">
        <v>3</v>
      </c>
      <c r="E1164" s="93">
        <v>50473</v>
      </c>
      <c r="F1164" s="139">
        <v>29839246</v>
      </c>
      <c r="G1164" s="157">
        <v>236</v>
      </c>
      <c r="H1164" s="100">
        <v>94.5</v>
      </c>
      <c r="I1164" s="100">
        <v>3</v>
      </c>
      <c r="J1164" s="93">
        <v>52360</v>
      </c>
      <c r="K1164" s="158">
        <v>14996987</v>
      </c>
      <c r="L1164" s="143">
        <v>245</v>
      </c>
      <c r="M1164" s="100">
        <v>74.8</v>
      </c>
      <c r="N1164" s="100">
        <v>3</v>
      </c>
      <c r="O1164" s="93">
        <v>47156</v>
      </c>
      <c r="P1164" s="158">
        <v>14842258.9</v>
      </c>
    </row>
    <row r="1165" spans="1:16" ht="11.25" x14ac:dyDescent="0.15">
      <c r="A1165" s="56" t="s">
        <v>86</v>
      </c>
      <c r="B1165" s="157">
        <v>10300</v>
      </c>
      <c r="C1165" s="100">
        <v>1783.8</v>
      </c>
      <c r="D1165" s="100">
        <v>3</v>
      </c>
      <c r="E1165" s="93">
        <v>22505</v>
      </c>
      <c r="F1165" s="139">
        <v>318077467</v>
      </c>
      <c r="G1165" s="157">
        <v>4310</v>
      </c>
      <c r="H1165" s="100">
        <v>1725.7</v>
      </c>
      <c r="I1165" s="100">
        <v>3</v>
      </c>
      <c r="J1165" s="93">
        <v>23539</v>
      </c>
      <c r="K1165" s="158">
        <v>140739593.22</v>
      </c>
      <c r="L1165" s="143">
        <v>5990</v>
      </c>
      <c r="M1165" s="100">
        <v>1828.2</v>
      </c>
      <c r="N1165" s="100">
        <v>3</v>
      </c>
      <c r="O1165" s="93">
        <v>21838</v>
      </c>
      <c r="P1165" s="158">
        <v>177337873.69999999</v>
      </c>
    </row>
    <row r="1166" spans="1:16" ht="11.25" x14ac:dyDescent="0.2">
      <c r="A1166" s="52" t="s">
        <v>87</v>
      </c>
      <c r="B1166" s="157">
        <v>4789</v>
      </c>
      <c r="C1166" s="100">
        <v>829.4</v>
      </c>
      <c r="D1166" s="100">
        <v>4</v>
      </c>
      <c r="E1166" s="93">
        <v>24140</v>
      </c>
      <c r="F1166" s="139">
        <v>163652614</v>
      </c>
      <c r="G1166" s="157">
        <v>2301</v>
      </c>
      <c r="H1166" s="100">
        <v>921.3</v>
      </c>
      <c r="I1166" s="100">
        <v>4</v>
      </c>
      <c r="J1166" s="93">
        <v>24176</v>
      </c>
      <c r="K1166" s="158">
        <v>80661736.849999994</v>
      </c>
      <c r="L1166" s="143">
        <v>2488</v>
      </c>
      <c r="M1166" s="100">
        <v>759.4</v>
      </c>
      <c r="N1166" s="100">
        <v>4</v>
      </c>
      <c r="O1166" s="93">
        <v>24079</v>
      </c>
      <c r="P1166" s="158">
        <v>82990876.75</v>
      </c>
    </row>
    <row r="1167" spans="1:16" ht="11.25" x14ac:dyDescent="0.2">
      <c r="A1167" s="52" t="s">
        <v>88</v>
      </c>
      <c r="B1167" s="157">
        <v>148</v>
      </c>
      <c r="C1167" s="100">
        <v>25.6</v>
      </c>
      <c r="D1167" s="100">
        <v>2</v>
      </c>
      <c r="E1167" s="93">
        <v>27941</v>
      </c>
      <c r="F1167" s="139">
        <v>5302356</v>
      </c>
      <c r="G1167" s="157">
        <v>80</v>
      </c>
      <c r="H1167" s="100">
        <v>32</v>
      </c>
      <c r="I1167" s="100">
        <v>2</v>
      </c>
      <c r="J1167" s="93">
        <v>28967</v>
      </c>
      <c r="K1167" s="158">
        <v>2733937.65</v>
      </c>
      <c r="L1167" s="143">
        <v>68</v>
      </c>
      <c r="M1167" s="100">
        <v>20.8</v>
      </c>
      <c r="N1167" s="100">
        <v>2</v>
      </c>
      <c r="O1167" s="93">
        <v>25556</v>
      </c>
      <c r="P1167" s="158">
        <v>2568418</v>
      </c>
    </row>
    <row r="1168" spans="1:16" ht="11.25" x14ac:dyDescent="0.2">
      <c r="A1168" s="52" t="s">
        <v>89</v>
      </c>
      <c r="B1168" s="157">
        <v>250</v>
      </c>
      <c r="C1168" s="100">
        <v>43.3</v>
      </c>
      <c r="D1168" s="100">
        <v>2</v>
      </c>
      <c r="E1168" s="93">
        <v>26488</v>
      </c>
      <c r="F1168" s="139">
        <v>7742455</v>
      </c>
      <c r="G1168" s="157">
        <v>250</v>
      </c>
      <c r="H1168" s="100">
        <v>100.1</v>
      </c>
      <c r="I1168" s="100">
        <v>2</v>
      </c>
      <c r="J1168" s="93">
        <v>26488</v>
      </c>
      <c r="K1168" s="158">
        <v>7742455</v>
      </c>
      <c r="L1168" s="143" t="s">
        <v>127</v>
      </c>
      <c r="M1168" s="100" t="s">
        <v>127</v>
      </c>
      <c r="N1168" s="100" t="s">
        <v>127</v>
      </c>
      <c r="O1168" s="93" t="s">
        <v>127</v>
      </c>
      <c r="P1168" s="158" t="s">
        <v>127</v>
      </c>
    </row>
    <row r="1169" spans="1:16" ht="11.25" x14ac:dyDescent="0.15">
      <c r="A1169" s="53" t="s">
        <v>90</v>
      </c>
      <c r="B1169" s="157" t="s">
        <v>1616</v>
      </c>
      <c r="C1169" s="100" t="s">
        <v>1616</v>
      </c>
      <c r="D1169" s="100" t="s">
        <v>1616</v>
      </c>
      <c r="E1169" s="93" t="s">
        <v>1616</v>
      </c>
      <c r="F1169" s="139" t="s">
        <v>1616</v>
      </c>
      <c r="G1169" s="157" t="s">
        <v>127</v>
      </c>
      <c r="H1169" s="100" t="s">
        <v>127</v>
      </c>
      <c r="I1169" s="100" t="s">
        <v>127</v>
      </c>
      <c r="J1169" s="93" t="s">
        <v>127</v>
      </c>
      <c r="K1169" s="158" t="s">
        <v>127</v>
      </c>
      <c r="L1169" s="143" t="s">
        <v>1616</v>
      </c>
      <c r="M1169" s="100" t="s">
        <v>1616</v>
      </c>
      <c r="N1169" s="100" t="s">
        <v>1616</v>
      </c>
      <c r="O1169" s="93" t="s">
        <v>1616</v>
      </c>
      <c r="P1169" s="158" t="s">
        <v>1616</v>
      </c>
    </row>
    <row r="1170" spans="1:16" ht="11.25" x14ac:dyDescent="0.15">
      <c r="A1170" s="53" t="s">
        <v>91</v>
      </c>
      <c r="B1170" s="157" t="s">
        <v>127</v>
      </c>
      <c r="C1170" s="100" t="s">
        <v>127</v>
      </c>
      <c r="D1170" s="100" t="s">
        <v>127</v>
      </c>
      <c r="E1170" s="93" t="s">
        <v>127</v>
      </c>
      <c r="F1170" s="139" t="s">
        <v>127</v>
      </c>
      <c r="G1170" s="157" t="s">
        <v>127</v>
      </c>
      <c r="H1170" s="100" t="s">
        <v>127</v>
      </c>
      <c r="I1170" s="100" t="s">
        <v>127</v>
      </c>
      <c r="J1170" s="93" t="s">
        <v>127</v>
      </c>
      <c r="K1170" s="158" t="s">
        <v>127</v>
      </c>
      <c r="L1170" s="143" t="s">
        <v>127</v>
      </c>
      <c r="M1170" s="100" t="s">
        <v>127</v>
      </c>
      <c r="N1170" s="100" t="s">
        <v>127</v>
      </c>
      <c r="O1170" s="93" t="s">
        <v>127</v>
      </c>
      <c r="P1170" s="158" t="s">
        <v>127</v>
      </c>
    </row>
    <row r="1171" spans="1:16" ht="11.25" x14ac:dyDescent="0.15">
      <c r="A1171" s="53" t="s">
        <v>92</v>
      </c>
      <c r="B1171" s="157">
        <v>144</v>
      </c>
      <c r="C1171" s="100">
        <v>24.9</v>
      </c>
      <c r="D1171" s="100">
        <v>4</v>
      </c>
      <c r="E1171" s="93">
        <v>55276</v>
      </c>
      <c r="F1171" s="139">
        <v>11401035</v>
      </c>
      <c r="G1171" s="157">
        <v>70</v>
      </c>
      <c r="H1171" s="100">
        <v>28</v>
      </c>
      <c r="I1171" s="100">
        <v>4</v>
      </c>
      <c r="J1171" s="93">
        <v>54366</v>
      </c>
      <c r="K1171" s="158">
        <v>5476659</v>
      </c>
      <c r="L1171" s="143">
        <v>74</v>
      </c>
      <c r="M1171" s="100">
        <v>22.6</v>
      </c>
      <c r="N1171" s="100">
        <v>4</v>
      </c>
      <c r="O1171" s="93">
        <v>59050</v>
      </c>
      <c r="P1171" s="158">
        <v>5924376.2999999998</v>
      </c>
    </row>
    <row r="1172" spans="1:16" ht="11.25" x14ac:dyDescent="0.15">
      <c r="A1172" s="53" t="s">
        <v>93</v>
      </c>
      <c r="B1172" s="157">
        <v>4639</v>
      </c>
      <c r="C1172" s="100">
        <v>803.4</v>
      </c>
      <c r="D1172" s="100">
        <v>3</v>
      </c>
      <c r="E1172" s="93">
        <v>21760</v>
      </c>
      <c r="F1172" s="139">
        <v>136697286</v>
      </c>
      <c r="G1172" s="157">
        <v>2128</v>
      </c>
      <c r="H1172" s="100">
        <v>852</v>
      </c>
      <c r="I1172" s="100">
        <v>2</v>
      </c>
      <c r="J1172" s="93">
        <v>21377</v>
      </c>
      <c r="K1172" s="158">
        <v>64116296.950000003</v>
      </c>
      <c r="L1172" s="143">
        <v>2511</v>
      </c>
      <c r="M1172" s="100">
        <v>766.4</v>
      </c>
      <c r="N1172" s="100">
        <v>3</v>
      </c>
      <c r="O1172" s="93">
        <v>21959</v>
      </c>
      <c r="P1172" s="158">
        <v>72580988.849999994</v>
      </c>
    </row>
    <row r="1173" spans="1:16" ht="11.25" x14ac:dyDescent="0.15">
      <c r="A1173" s="56" t="s">
        <v>106</v>
      </c>
      <c r="B1173" s="157">
        <v>13934</v>
      </c>
      <c r="C1173" s="100">
        <v>2413.1999999999998</v>
      </c>
      <c r="D1173" s="100">
        <v>4</v>
      </c>
      <c r="E1173" s="93">
        <v>38922</v>
      </c>
      <c r="F1173" s="139">
        <v>720180836</v>
      </c>
      <c r="G1173" s="157">
        <v>5823</v>
      </c>
      <c r="H1173" s="100">
        <v>2331.5</v>
      </c>
      <c r="I1173" s="100">
        <v>4</v>
      </c>
      <c r="J1173" s="93">
        <v>38286</v>
      </c>
      <c r="K1173" s="158">
        <v>324296402.95999998</v>
      </c>
      <c r="L1173" s="143">
        <v>8111</v>
      </c>
      <c r="M1173" s="100">
        <v>2475.5</v>
      </c>
      <c r="N1173" s="100">
        <v>4</v>
      </c>
      <c r="O1173" s="93">
        <v>39200</v>
      </c>
      <c r="P1173" s="158">
        <v>395884433.02999997</v>
      </c>
    </row>
    <row r="1174" spans="1:16" ht="11.25" x14ac:dyDescent="0.2">
      <c r="A1174" s="52" t="s">
        <v>94</v>
      </c>
      <c r="B1174" s="157">
        <v>1440</v>
      </c>
      <c r="C1174" s="100">
        <v>249.4</v>
      </c>
      <c r="D1174" s="100">
        <v>3</v>
      </c>
      <c r="E1174" s="93">
        <v>34426</v>
      </c>
      <c r="F1174" s="139">
        <v>70602886</v>
      </c>
      <c r="G1174" s="157">
        <v>682</v>
      </c>
      <c r="H1174" s="100">
        <v>273.10000000000002</v>
      </c>
      <c r="I1174" s="100">
        <v>3</v>
      </c>
      <c r="J1174" s="93">
        <v>36656</v>
      </c>
      <c r="K1174" s="158">
        <v>38663638</v>
      </c>
      <c r="L1174" s="143">
        <v>758</v>
      </c>
      <c r="M1174" s="100">
        <v>231.3</v>
      </c>
      <c r="N1174" s="100">
        <v>3</v>
      </c>
      <c r="O1174" s="93">
        <v>32163</v>
      </c>
      <c r="P1174" s="158">
        <v>31939248</v>
      </c>
    </row>
    <row r="1175" spans="1:16" ht="11.25" x14ac:dyDescent="0.2">
      <c r="A1175" s="52" t="s">
        <v>95</v>
      </c>
      <c r="B1175" s="157">
        <v>28</v>
      </c>
      <c r="C1175" s="100">
        <v>4.8</v>
      </c>
      <c r="D1175" s="100">
        <v>11.5</v>
      </c>
      <c r="E1175" s="93">
        <v>143075</v>
      </c>
      <c r="F1175" s="139">
        <v>4058486</v>
      </c>
      <c r="G1175" s="157">
        <v>17</v>
      </c>
      <c r="H1175" s="444">
        <v>6.8</v>
      </c>
      <c r="I1175" s="100">
        <v>10</v>
      </c>
      <c r="J1175" s="93">
        <v>165028</v>
      </c>
      <c r="K1175" s="158">
        <v>2772393</v>
      </c>
      <c r="L1175" s="143">
        <v>11</v>
      </c>
      <c r="M1175" s="442">
        <v>3.4</v>
      </c>
      <c r="N1175" s="100">
        <v>12</v>
      </c>
      <c r="O1175" s="93">
        <v>91489</v>
      </c>
      <c r="P1175" s="158">
        <v>1286093</v>
      </c>
    </row>
    <row r="1176" spans="1:16" ht="11.25" x14ac:dyDescent="0.2">
      <c r="A1176" s="52" t="s">
        <v>129</v>
      </c>
      <c r="B1176" s="157">
        <v>3395</v>
      </c>
      <c r="C1176" s="100">
        <v>588</v>
      </c>
      <c r="D1176" s="100">
        <v>4</v>
      </c>
      <c r="E1176" s="93">
        <v>48066</v>
      </c>
      <c r="F1176" s="139">
        <v>182750825</v>
      </c>
      <c r="G1176" s="157">
        <v>945</v>
      </c>
      <c r="H1176" s="100">
        <v>378.4</v>
      </c>
      <c r="I1176" s="100">
        <v>5</v>
      </c>
      <c r="J1176" s="93">
        <v>51502</v>
      </c>
      <c r="K1176" s="158">
        <v>55680617.700000003</v>
      </c>
      <c r="L1176" s="143">
        <v>2450</v>
      </c>
      <c r="M1176" s="100">
        <v>747.8</v>
      </c>
      <c r="N1176" s="100">
        <v>4</v>
      </c>
      <c r="O1176" s="93">
        <v>47226</v>
      </c>
      <c r="P1176" s="158">
        <v>127070207.73999999</v>
      </c>
    </row>
    <row r="1177" spans="1:16" ht="11.25" x14ac:dyDescent="0.2">
      <c r="A1177" s="52" t="s">
        <v>1620</v>
      </c>
      <c r="B1177" s="157">
        <v>564</v>
      </c>
      <c r="C1177" s="100">
        <v>97.7</v>
      </c>
      <c r="D1177" s="100">
        <v>3</v>
      </c>
      <c r="E1177" s="93">
        <v>25249</v>
      </c>
      <c r="F1177" s="139">
        <v>19962650</v>
      </c>
      <c r="G1177" s="157">
        <v>244</v>
      </c>
      <c r="H1177" s="100">
        <v>97.7</v>
      </c>
      <c r="I1177" s="100">
        <v>3</v>
      </c>
      <c r="J1177" s="93">
        <v>25433</v>
      </c>
      <c r="K1177" s="158">
        <v>8902016</v>
      </c>
      <c r="L1177" s="143">
        <v>320</v>
      </c>
      <c r="M1177" s="100">
        <v>97.7</v>
      </c>
      <c r="N1177" s="100">
        <v>4</v>
      </c>
      <c r="O1177" s="93">
        <v>25196</v>
      </c>
      <c r="P1177" s="158">
        <v>11060633.550000001</v>
      </c>
    </row>
    <row r="1178" spans="1:16" ht="11.25" x14ac:dyDescent="0.2">
      <c r="A1178" s="52" t="s">
        <v>97</v>
      </c>
      <c r="B1178" s="157">
        <v>162</v>
      </c>
      <c r="C1178" s="100">
        <v>28.1</v>
      </c>
      <c r="D1178" s="100">
        <v>4</v>
      </c>
      <c r="E1178" s="93">
        <v>28852</v>
      </c>
      <c r="F1178" s="139">
        <v>6250734</v>
      </c>
      <c r="G1178" s="157">
        <v>78</v>
      </c>
      <c r="H1178" s="100">
        <v>31.2</v>
      </c>
      <c r="I1178" s="100">
        <v>3</v>
      </c>
      <c r="J1178" s="93">
        <v>27118</v>
      </c>
      <c r="K1178" s="158">
        <v>2983820</v>
      </c>
      <c r="L1178" s="143">
        <v>84</v>
      </c>
      <c r="M1178" s="100">
        <v>25.6</v>
      </c>
      <c r="N1178" s="100">
        <v>4</v>
      </c>
      <c r="O1178" s="93">
        <v>30296</v>
      </c>
      <c r="P1178" s="158">
        <v>3266914</v>
      </c>
    </row>
    <row r="1179" spans="1:16" ht="11.25" x14ac:dyDescent="0.2">
      <c r="A1179" s="52" t="s">
        <v>1621</v>
      </c>
      <c r="B1179" s="305">
        <v>35</v>
      </c>
      <c r="C1179" s="297">
        <v>6.1</v>
      </c>
      <c r="D1179" s="297">
        <v>3</v>
      </c>
      <c r="E1179" s="296">
        <v>18465</v>
      </c>
      <c r="F1179" s="311">
        <v>1006847</v>
      </c>
      <c r="G1179" s="305">
        <v>19</v>
      </c>
      <c r="H1179" s="297">
        <v>7.6</v>
      </c>
      <c r="I1179" s="297">
        <v>3</v>
      </c>
      <c r="J1179" s="296">
        <v>19070</v>
      </c>
      <c r="K1179" s="306">
        <v>602348</v>
      </c>
      <c r="L1179" s="314">
        <v>16</v>
      </c>
      <c r="M1179" s="297">
        <v>4.9000000000000004</v>
      </c>
      <c r="N1179" s="297">
        <v>2</v>
      </c>
      <c r="O1179" s="296">
        <v>18035</v>
      </c>
      <c r="P1179" s="306">
        <v>404499</v>
      </c>
    </row>
    <row r="1180" spans="1:16" ht="11.25" x14ac:dyDescent="0.2">
      <c r="A1180" s="52" t="s">
        <v>98</v>
      </c>
      <c r="B1180" s="157" t="s">
        <v>1616</v>
      </c>
      <c r="C1180" s="100" t="s">
        <v>1616</v>
      </c>
      <c r="D1180" s="100" t="s">
        <v>1616</v>
      </c>
      <c r="E1180" s="93" t="s">
        <v>1616</v>
      </c>
      <c r="F1180" s="139" t="s">
        <v>1616</v>
      </c>
      <c r="G1180" s="157" t="s">
        <v>1616</v>
      </c>
      <c r="H1180" s="100" t="s">
        <v>1616</v>
      </c>
      <c r="I1180" s="100" t="s">
        <v>1616</v>
      </c>
      <c r="J1180" s="93" t="s">
        <v>1616</v>
      </c>
      <c r="K1180" s="158" t="s">
        <v>1616</v>
      </c>
      <c r="L1180" s="143" t="s">
        <v>1616</v>
      </c>
      <c r="M1180" s="100" t="s">
        <v>1616</v>
      </c>
      <c r="N1180" s="100" t="s">
        <v>1616</v>
      </c>
      <c r="O1180" s="93" t="s">
        <v>1616</v>
      </c>
      <c r="P1180" s="158" t="s">
        <v>1616</v>
      </c>
    </row>
    <row r="1181" spans="1:16" ht="11.25" x14ac:dyDescent="0.2">
      <c r="A1181" s="67"/>
      <c r="B1181" s="68"/>
      <c r="C1181" s="69"/>
      <c r="D1181" s="70"/>
      <c r="E1181" s="71"/>
      <c r="F1181" s="71"/>
      <c r="G1181" s="68"/>
      <c r="H1181" s="69"/>
      <c r="I1181" s="70"/>
      <c r="J1181" s="71"/>
      <c r="K1181" s="72"/>
      <c r="L1181" s="71"/>
      <c r="M1181" s="69"/>
      <c r="N1181" s="70"/>
      <c r="O1181" s="71"/>
      <c r="P1181" s="72"/>
    </row>
    <row r="1182" spans="1:16" ht="11.25" x14ac:dyDescent="0.15">
      <c r="A1182" s="73" t="s">
        <v>99</v>
      </c>
      <c r="B1182" s="157">
        <v>1357</v>
      </c>
      <c r="C1182" s="100">
        <v>235</v>
      </c>
      <c r="D1182" s="100">
        <v>4</v>
      </c>
      <c r="E1182" s="93">
        <v>30483</v>
      </c>
      <c r="F1182" s="139">
        <v>56140750</v>
      </c>
      <c r="G1182" s="157">
        <v>641</v>
      </c>
      <c r="H1182" s="100">
        <v>256.7</v>
      </c>
      <c r="I1182" s="100">
        <v>4</v>
      </c>
      <c r="J1182" s="93">
        <v>31547</v>
      </c>
      <c r="K1182" s="158">
        <v>27168303</v>
      </c>
      <c r="L1182" s="143">
        <v>716</v>
      </c>
      <c r="M1182" s="100">
        <v>218.5</v>
      </c>
      <c r="N1182" s="100">
        <v>4</v>
      </c>
      <c r="O1182" s="93">
        <v>28531</v>
      </c>
      <c r="P1182" s="158">
        <v>28972447</v>
      </c>
    </row>
    <row r="1183" spans="1:16" ht="11.25" x14ac:dyDescent="0.2">
      <c r="A1183" s="74" t="s">
        <v>100</v>
      </c>
      <c r="B1183" s="159" t="s">
        <v>127</v>
      </c>
      <c r="C1183" s="160" t="s">
        <v>127</v>
      </c>
      <c r="D1183" s="160" t="s">
        <v>127</v>
      </c>
      <c r="E1183" s="161" t="s">
        <v>127</v>
      </c>
      <c r="F1183" s="164" t="s">
        <v>127</v>
      </c>
      <c r="G1183" s="159" t="s">
        <v>127</v>
      </c>
      <c r="H1183" s="160" t="s">
        <v>127</v>
      </c>
      <c r="I1183" s="160" t="s">
        <v>127</v>
      </c>
      <c r="J1183" s="161" t="s">
        <v>127</v>
      </c>
      <c r="K1183" s="162" t="s">
        <v>127</v>
      </c>
      <c r="L1183" s="166" t="s">
        <v>127</v>
      </c>
      <c r="M1183" s="160" t="s">
        <v>127</v>
      </c>
      <c r="N1183" s="160" t="s">
        <v>127</v>
      </c>
      <c r="O1183" s="161" t="s">
        <v>127</v>
      </c>
      <c r="P1183" s="162" t="s">
        <v>127</v>
      </c>
    </row>
    <row r="1186" spans="1:21" ht="11.25" x14ac:dyDescent="0.2">
      <c r="A1186" s="77" t="s">
        <v>107</v>
      </c>
    </row>
    <row r="1187" spans="1:21" ht="11.25" x14ac:dyDescent="0.2">
      <c r="A1187" s="43" t="s">
        <v>1636</v>
      </c>
    </row>
    <row r="1188" spans="1:21" ht="11.25" x14ac:dyDescent="0.2">
      <c r="A1188" s="43" t="s">
        <v>1618</v>
      </c>
    </row>
    <row r="1189" spans="1:21" ht="11.25" x14ac:dyDescent="0.2">
      <c r="A1189" s="77" t="s">
        <v>101</v>
      </c>
    </row>
    <row r="1190" spans="1:21" ht="11.25" x14ac:dyDescent="0.2">
      <c r="A1190" s="77" t="s">
        <v>102</v>
      </c>
    </row>
    <row r="1191" spans="1:21" ht="11.25" x14ac:dyDescent="0.2">
      <c r="A1191" s="78" t="s">
        <v>103</v>
      </c>
    </row>
    <row r="1192" spans="1:21" ht="11.25" x14ac:dyDescent="0.2">
      <c r="A1192" s="43" t="s">
        <v>104</v>
      </c>
    </row>
    <row r="1193" spans="1:21" ht="11.25" x14ac:dyDescent="0.2">
      <c r="A1193" s="78" t="s">
        <v>499</v>
      </c>
    </row>
    <row r="1194" spans="1:21" s="5" customFormat="1" ht="11.25" x14ac:dyDescent="0.2">
      <c r="A1194" s="43" t="s">
        <v>114</v>
      </c>
      <c r="C1194" s="6"/>
      <c r="D1194" s="6"/>
      <c r="H1194" s="6"/>
      <c r="I1194" s="6"/>
      <c r="M1194" s="6"/>
      <c r="N1194" s="6"/>
      <c r="Q1194" s="7"/>
      <c r="R1194" s="7"/>
      <c r="S1194" s="7"/>
      <c r="T1194" s="7"/>
      <c r="U1194" s="7"/>
    </row>
    <row r="1195" spans="1:21" s="5" customFormat="1" ht="11.25" x14ac:dyDescent="0.2">
      <c r="A1195" s="79" t="s">
        <v>109</v>
      </c>
      <c r="C1195" s="6"/>
      <c r="D1195" s="6"/>
      <c r="H1195" s="6"/>
      <c r="I1195" s="6"/>
      <c r="M1195" s="6"/>
      <c r="N1195" s="6"/>
      <c r="Q1195" s="7"/>
      <c r="R1195" s="7"/>
      <c r="S1195" s="7"/>
      <c r="T1195" s="7"/>
      <c r="U1195" s="7"/>
    </row>
    <row r="1196" spans="1:21" s="5" customFormat="1" ht="11.25" x14ac:dyDescent="0.2">
      <c r="A1196" s="77" t="s">
        <v>110</v>
      </c>
      <c r="C1196" s="6"/>
      <c r="D1196" s="6"/>
      <c r="H1196" s="6"/>
      <c r="I1196" s="6"/>
      <c r="M1196" s="6"/>
      <c r="N1196" s="6"/>
      <c r="Q1196" s="7"/>
      <c r="R1196" s="7"/>
      <c r="S1196" s="7"/>
      <c r="T1196" s="7"/>
      <c r="U1196" s="7"/>
    </row>
  </sheetData>
  <mergeCells count="130">
    <mergeCell ref="B10:C10"/>
    <mergeCell ref="G10:H10"/>
    <mergeCell ref="L10:M10"/>
    <mergeCell ref="B62:F62"/>
    <mergeCell ref="G62:K62"/>
    <mergeCell ref="L62:P62"/>
    <mergeCell ref="A1:P1"/>
    <mergeCell ref="A2:P2"/>
    <mergeCell ref="A3:P3"/>
    <mergeCell ref="A4:P4"/>
    <mergeCell ref="B8:F8"/>
    <mergeCell ref="G8:K8"/>
    <mergeCell ref="L8:P8"/>
    <mergeCell ref="B120:C120"/>
    <mergeCell ref="G120:H120"/>
    <mergeCell ref="L120:M120"/>
    <mergeCell ref="B175:F175"/>
    <mergeCell ref="G175:K175"/>
    <mergeCell ref="L175:P175"/>
    <mergeCell ref="B64:C64"/>
    <mergeCell ref="G64:H64"/>
    <mergeCell ref="L64:M64"/>
    <mergeCell ref="B118:F118"/>
    <mergeCell ref="G118:K118"/>
    <mergeCell ref="L118:P118"/>
    <mergeCell ref="B234:C234"/>
    <mergeCell ref="G234:H234"/>
    <mergeCell ref="L234:M234"/>
    <mergeCell ref="B293:F293"/>
    <mergeCell ref="G293:K293"/>
    <mergeCell ref="L293:P293"/>
    <mergeCell ref="B177:C177"/>
    <mergeCell ref="G177:H177"/>
    <mergeCell ref="L177:M177"/>
    <mergeCell ref="B232:F232"/>
    <mergeCell ref="G232:K232"/>
    <mergeCell ref="L232:P232"/>
    <mergeCell ref="B353:C353"/>
    <mergeCell ref="G353:H353"/>
    <mergeCell ref="L353:M353"/>
    <mergeCell ref="B405:F405"/>
    <mergeCell ref="G405:K405"/>
    <mergeCell ref="L405:P405"/>
    <mergeCell ref="B295:C295"/>
    <mergeCell ref="G295:H295"/>
    <mergeCell ref="L295:M295"/>
    <mergeCell ref="B351:F351"/>
    <mergeCell ref="G351:K351"/>
    <mergeCell ref="L351:P351"/>
    <mergeCell ref="B464:C464"/>
    <mergeCell ref="G464:H464"/>
    <mergeCell ref="L464:M464"/>
    <mergeCell ref="B519:F519"/>
    <mergeCell ref="G519:K519"/>
    <mergeCell ref="L519:P519"/>
    <mergeCell ref="B407:C407"/>
    <mergeCell ref="G407:H407"/>
    <mergeCell ref="L407:M407"/>
    <mergeCell ref="B462:F462"/>
    <mergeCell ref="G462:K462"/>
    <mergeCell ref="L462:P462"/>
    <mergeCell ref="B580:C580"/>
    <mergeCell ref="G580:H580"/>
    <mergeCell ref="L580:M580"/>
    <mergeCell ref="B637:F637"/>
    <mergeCell ref="G637:K637"/>
    <mergeCell ref="L637:P637"/>
    <mergeCell ref="B521:C521"/>
    <mergeCell ref="G521:H521"/>
    <mergeCell ref="L521:M521"/>
    <mergeCell ref="B578:F578"/>
    <mergeCell ref="G578:K578"/>
    <mergeCell ref="L578:P578"/>
    <mergeCell ref="B697:C697"/>
    <mergeCell ref="G697:H697"/>
    <mergeCell ref="L697:M697"/>
    <mergeCell ref="B755:F755"/>
    <mergeCell ref="G755:K755"/>
    <mergeCell ref="L755:P755"/>
    <mergeCell ref="B639:C639"/>
    <mergeCell ref="G639:H639"/>
    <mergeCell ref="L639:M639"/>
    <mergeCell ref="B695:F695"/>
    <mergeCell ref="G695:K695"/>
    <mergeCell ref="L695:P695"/>
    <mergeCell ref="B816:C816"/>
    <mergeCell ref="G816:H816"/>
    <mergeCell ref="L816:M816"/>
    <mergeCell ref="B872:F872"/>
    <mergeCell ref="G872:K872"/>
    <mergeCell ref="L872:P872"/>
    <mergeCell ref="B757:C757"/>
    <mergeCell ref="G757:H757"/>
    <mergeCell ref="L757:M757"/>
    <mergeCell ref="B814:F814"/>
    <mergeCell ref="G814:K814"/>
    <mergeCell ref="L814:P814"/>
    <mergeCell ref="B929:C929"/>
    <mergeCell ref="G929:H929"/>
    <mergeCell ref="L929:M929"/>
    <mergeCell ref="B982:F982"/>
    <mergeCell ref="G982:K982"/>
    <mergeCell ref="L982:P982"/>
    <mergeCell ref="B874:C874"/>
    <mergeCell ref="G874:H874"/>
    <mergeCell ref="L874:M874"/>
    <mergeCell ref="B927:F927"/>
    <mergeCell ref="G927:K927"/>
    <mergeCell ref="L927:P927"/>
    <mergeCell ref="B1039:C1039"/>
    <mergeCell ref="G1039:H1039"/>
    <mergeCell ref="L1039:M1039"/>
    <mergeCell ref="B1094:F1094"/>
    <mergeCell ref="G1094:K1094"/>
    <mergeCell ref="L1094:P1094"/>
    <mergeCell ref="B984:C984"/>
    <mergeCell ref="G984:H984"/>
    <mergeCell ref="L984:M984"/>
    <mergeCell ref="B1037:F1037"/>
    <mergeCell ref="G1037:K1037"/>
    <mergeCell ref="L1037:P1037"/>
    <mergeCell ref="B1155:C1155"/>
    <mergeCell ref="G1155:H1155"/>
    <mergeCell ref="L1155:M1155"/>
    <mergeCell ref="B1096:C1096"/>
    <mergeCell ref="G1096:H1096"/>
    <mergeCell ref="L1096:M1096"/>
    <mergeCell ref="B1153:F1153"/>
    <mergeCell ref="G1153:K1153"/>
    <mergeCell ref="L1153:P1153"/>
  </mergeCells>
  <conditionalFormatting sqref="B1:B1048576">
    <cfRule type="cellIs" dxfId="35" priority="7" operator="between">
      <formula>7</formula>
      <formula>14</formula>
    </cfRule>
    <cfRule type="cellIs" dxfId="34" priority="8" operator="between">
      <formula>7</formula>
      <formula>24</formula>
    </cfRule>
    <cfRule type="cellIs" dxfId="33" priority="14" operator="between">
      <formula>7</formula>
      <formula>24</formula>
    </cfRule>
    <cfRule type="cellIs" dxfId="32" priority="15" operator="between">
      <formula>7</formula>
      <formula>25</formula>
    </cfRule>
    <cfRule type="cellIs" dxfId="31" priority="17" operator="between">
      <formula>7</formula>
      <formula>24</formula>
    </cfRule>
    <cfRule type="cellIs" dxfId="30" priority="20" operator="between">
      <formula>7</formula>
      <formula>25</formula>
    </cfRule>
  </conditionalFormatting>
  <conditionalFormatting sqref="G1:G1048576">
    <cfRule type="cellIs" dxfId="29" priority="3" operator="between">
      <formula>7</formula>
      <formula>14</formula>
    </cfRule>
    <cfRule type="cellIs" dxfId="28" priority="4" operator="between">
      <formula>7</formula>
      <formula>24</formula>
    </cfRule>
    <cfRule type="cellIs" dxfId="27" priority="6" operator="between">
      <formula>7</formula>
      <formula>14</formula>
    </cfRule>
    <cfRule type="cellIs" dxfId="26" priority="12" operator="between">
      <formula>7</formula>
      <formula>24</formula>
    </cfRule>
    <cfRule type="cellIs" dxfId="25" priority="13" operator="between">
      <formula>7</formula>
      <formula>25</formula>
    </cfRule>
    <cfRule type="cellIs" dxfId="24" priority="19" operator="between">
      <formula>7</formula>
      <formula>25</formula>
    </cfRule>
  </conditionalFormatting>
  <conditionalFormatting sqref="L1:L1048576">
    <cfRule type="cellIs" dxfId="23" priority="1" operator="between">
      <formula>7</formula>
      <formula>14</formula>
    </cfRule>
    <cfRule type="cellIs" dxfId="22" priority="2" operator="between">
      <formula>7</formula>
      <formula>24</formula>
    </cfRule>
    <cfRule type="cellIs" dxfId="21" priority="5" operator="between">
      <formula>7</formula>
      <formula>14</formula>
    </cfRule>
    <cfRule type="cellIs" dxfId="20" priority="9" operator="between">
      <formula>7</formula>
      <formula>24</formula>
    </cfRule>
    <cfRule type="cellIs" dxfId="19" priority="10" operator="between">
      <formula>7</formula>
      <formula>25</formula>
    </cfRule>
    <cfRule type="cellIs" dxfId="18" priority="11" operator="between">
      <formula>7</formula>
      <formula>24</formula>
    </cfRule>
    <cfRule type="cellIs" dxfId="17" priority="18" operator="between">
      <formula>7</formula>
      <formula>25</formula>
    </cfRule>
  </conditionalFormatting>
  <conditionalFormatting sqref="B438">
    <cfRule type="cellIs" dxfId="16" priority="16" operator="between">
      <formula>7</formula>
      <formula>24</formula>
    </cfRule>
  </conditionalFormatting>
  <pageMargins left="0.5" right="0.39" top="0.75" bottom="1" header="0.5" footer="0.75"/>
  <pageSetup scale="70" fitToHeight="21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"/>
  <sheetViews>
    <sheetView view="pageLayout" zoomScale="150" zoomScaleNormal="100" zoomScalePageLayoutView="150" workbookViewId="0">
      <selection activeCell="B6" sqref="B1:B1048576"/>
    </sheetView>
  </sheetViews>
  <sheetFormatPr defaultRowHeight="15" x14ac:dyDescent="0.25"/>
  <cols>
    <col min="1" max="1" width="7.85546875" style="408" customWidth="1"/>
    <col min="2" max="2" width="55.7109375" customWidth="1"/>
    <col min="3" max="3" width="9.140625" style="409" customWidth="1"/>
    <col min="4" max="4" width="9.140625" style="409"/>
  </cols>
  <sheetData>
    <row r="1" spans="1:4" x14ac:dyDescent="0.25">
      <c r="A1" s="575" t="s">
        <v>1607</v>
      </c>
      <c r="B1" s="575"/>
      <c r="C1" s="575"/>
      <c r="D1" s="575"/>
    </row>
    <row r="2" spans="1:4" x14ac:dyDescent="0.25">
      <c r="A2" s="576" t="s">
        <v>1617</v>
      </c>
      <c r="B2" s="576"/>
      <c r="C2" s="576"/>
      <c r="D2" s="576"/>
    </row>
    <row r="3" spans="1:4" x14ac:dyDescent="0.25">
      <c r="A3" s="576" t="s">
        <v>1634</v>
      </c>
      <c r="B3" s="576"/>
      <c r="C3" s="576"/>
      <c r="D3" s="576"/>
    </row>
    <row r="4" spans="1:4" x14ac:dyDescent="0.25">
      <c r="B4" s="577"/>
      <c r="C4" s="577"/>
      <c r="D4" s="577"/>
    </row>
    <row r="5" spans="1:4" x14ac:dyDescent="0.25">
      <c r="B5" s="577"/>
      <c r="C5" s="577"/>
      <c r="D5" s="577"/>
    </row>
    <row r="6" spans="1:4" ht="15" customHeight="1" x14ac:dyDescent="0.25">
      <c r="A6" s="387" t="s">
        <v>1587</v>
      </c>
      <c r="B6" s="379"/>
      <c r="C6" s="383" t="s">
        <v>832</v>
      </c>
      <c r="D6" s="384" t="s">
        <v>833</v>
      </c>
    </row>
    <row r="7" spans="1:4" ht="15.75" customHeight="1" x14ac:dyDescent="0.25">
      <c r="A7" s="388" t="s">
        <v>1029</v>
      </c>
      <c r="B7" s="385" t="s">
        <v>1588</v>
      </c>
      <c r="C7" s="390" t="s">
        <v>1614</v>
      </c>
      <c r="D7" s="391" t="s">
        <v>1614</v>
      </c>
    </row>
    <row r="8" spans="1:4" ht="14.25" customHeight="1" x14ac:dyDescent="0.25">
      <c r="A8" s="419" t="s">
        <v>1030</v>
      </c>
      <c r="B8" s="372" t="s">
        <v>617</v>
      </c>
      <c r="C8" s="399">
        <v>49</v>
      </c>
      <c r="D8" s="410">
        <v>15</v>
      </c>
    </row>
    <row r="9" spans="1:4" ht="14.25" customHeight="1" x14ac:dyDescent="0.25">
      <c r="A9" s="415" t="s">
        <v>1031</v>
      </c>
      <c r="B9" s="412" t="s">
        <v>1032</v>
      </c>
      <c r="C9" s="401">
        <v>21933</v>
      </c>
      <c r="D9" s="398">
        <v>295</v>
      </c>
    </row>
    <row r="10" spans="1:4" ht="14.25" customHeight="1" x14ac:dyDescent="0.25">
      <c r="A10" s="415" t="s">
        <v>1033</v>
      </c>
      <c r="B10" s="412" t="s">
        <v>1034</v>
      </c>
      <c r="C10" s="401">
        <v>303</v>
      </c>
      <c r="D10" s="398">
        <v>662</v>
      </c>
    </row>
    <row r="11" spans="1:4" ht="14.25" customHeight="1" x14ac:dyDescent="0.25">
      <c r="A11" s="415" t="s">
        <v>1035</v>
      </c>
      <c r="B11" s="412" t="s">
        <v>1036</v>
      </c>
      <c r="C11" s="401">
        <v>166</v>
      </c>
      <c r="D11" s="398">
        <v>4133</v>
      </c>
    </row>
    <row r="12" spans="1:4" ht="14.25" customHeight="1" x14ac:dyDescent="0.25">
      <c r="A12" s="415" t="s">
        <v>1037</v>
      </c>
      <c r="B12" s="412" t="s">
        <v>1038</v>
      </c>
      <c r="C12" s="401">
        <v>251</v>
      </c>
      <c r="D12" s="398">
        <v>64</v>
      </c>
    </row>
    <row r="13" spans="1:4" ht="14.25" customHeight="1" x14ac:dyDescent="0.25">
      <c r="A13" s="415" t="s">
        <v>1039</v>
      </c>
      <c r="B13" s="412" t="s">
        <v>1040</v>
      </c>
      <c r="C13" s="401">
        <v>264</v>
      </c>
      <c r="D13" s="398">
        <v>74</v>
      </c>
    </row>
    <row r="14" spans="1:4" ht="14.25" customHeight="1" x14ac:dyDescent="0.25">
      <c r="A14" s="415" t="s">
        <v>1041</v>
      </c>
      <c r="B14" s="412" t="s">
        <v>1042</v>
      </c>
      <c r="C14" s="401">
        <v>899</v>
      </c>
      <c r="D14" s="398">
        <v>21182</v>
      </c>
    </row>
    <row r="15" spans="1:4" ht="14.25" customHeight="1" x14ac:dyDescent="0.25">
      <c r="A15" s="415" t="s">
        <v>1043</v>
      </c>
      <c r="B15" s="412" t="s">
        <v>1044</v>
      </c>
      <c r="C15" s="401">
        <v>372</v>
      </c>
      <c r="D15" s="398">
        <v>2260</v>
      </c>
    </row>
    <row r="16" spans="1:4" ht="14.25" customHeight="1" x14ac:dyDescent="0.25">
      <c r="A16" s="415" t="s">
        <v>1045</v>
      </c>
      <c r="B16" s="412" t="s">
        <v>1046</v>
      </c>
      <c r="C16" s="401">
        <v>32</v>
      </c>
      <c r="D16" s="398">
        <v>663</v>
      </c>
    </row>
    <row r="17" spans="1:4" ht="14.25" customHeight="1" x14ac:dyDescent="0.25">
      <c r="A17" s="415" t="s">
        <v>1047</v>
      </c>
      <c r="B17" s="412" t="s">
        <v>1048</v>
      </c>
      <c r="C17" s="401">
        <v>12</v>
      </c>
      <c r="D17" s="398">
        <v>4730</v>
      </c>
    </row>
    <row r="18" spans="1:4" ht="14.25" customHeight="1" x14ac:dyDescent="0.25">
      <c r="A18" s="415" t="s">
        <v>1049</v>
      </c>
      <c r="B18" s="412" t="s">
        <v>1050</v>
      </c>
      <c r="C18" s="401">
        <v>446</v>
      </c>
      <c r="D18" s="398">
        <v>25</v>
      </c>
    </row>
    <row r="19" spans="1:4" ht="14.25" customHeight="1" x14ac:dyDescent="0.25">
      <c r="A19" s="415" t="s">
        <v>1051</v>
      </c>
      <c r="B19" s="412" t="s">
        <v>1052</v>
      </c>
      <c r="C19" s="401">
        <v>175</v>
      </c>
      <c r="D19" s="398">
        <v>18</v>
      </c>
    </row>
    <row r="20" spans="1:4" ht="14.25" customHeight="1" x14ac:dyDescent="0.25">
      <c r="A20" s="415" t="s">
        <v>1053</v>
      </c>
      <c r="B20" s="412" t="s">
        <v>1054</v>
      </c>
      <c r="C20" s="401">
        <v>300</v>
      </c>
      <c r="D20" s="398">
        <v>11</v>
      </c>
    </row>
    <row r="21" spans="1:4" ht="14.25" customHeight="1" x14ac:dyDescent="0.25">
      <c r="A21" s="415" t="s">
        <v>1055</v>
      </c>
      <c r="B21" s="412" t="s">
        <v>1056</v>
      </c>
      <c r="C21" s="401">
        <v>982</v>
      </c>
      <c r="D21" s="398">
        <v>29</v>
      </c>
    </row>
    <row r="22" spans="1:4" ht="14.25" customHeight="1" x14ac:dyDescent="0.25">
      <c r="A22" s="415" t="s">
        <v>1057</v>
      </c>
      <c r="B22" s="412" t="s">
        <v>1058</v>
      </c>
      <c r="C22" s="401">
        <v>448</v>
      </c>
      <c r="D22" s="398">
        <v>12</v>
      </c>
    </row>
    <row r="23" spans="1:4" ht="14.25" customHeight="1" x14ac:dyDescent="0.25">
      <c r="A23" s="415" t="s">
        <v>1059</v>
      </c>
      <c r="B23" s="412" t="s">
        <v>1060</v>
      </c>
      <c r="C23" s="401">
        <v>259</v>
      </c>
      <c r="D23" s="398">
        <v>23</v>
      </c>
    </row>
    <row r="24" spans="1:4" ht="14.25" customHeight="1" x14ac:dyDescent="0.25">
      <c r="A24" s="415" t="s">
        <v>1061</v>
      </c>
      <c r="B24" s="412" t="s">
        <v>1062</v>
      </c>
      <c r="C24" s="401">
        <v>460</v>
      </c>
      <c r="D24" s="398">
        <v>41</v>
      </c>
    </row>
    <row r="25" spans="1:4" ht="14.25" customHeight="1" x14ac:dyDescent="0.25">
      <c r="A25" s="415" t="s">
        <v>1063</v>
      </c>
      <c r="B25" s="412" t="s">
        <v>1064</v>
      </c>
      <c r="C25" s="401">
        <v>232</v>
      </c>
      <c r="D25" s="398">
        <v>7</v>
      </c>
    </row>
    <row r="26" spans="1:4" ht="14.25" customHeight="1" x14ac:dyDescent="0.25">
      <c r="A26" s="415" t="s">
        <v>1065</v>
      </c>
      <c r="B26" s="412" t="s">
        <v>1066</v>
      </c>
      <c r="C26" s="401">
        <v>1636</v>
      </c>
      <c r="D26" s="398">
        <v>138</v>
      </c>
    </row>
    <row r="27" spans="1:4" ht="14.25" customHeight="1" x14ac:dyDescent="0.25">
      <c r="A27" s="415" t="s">
        <v>1067</v>
      </c>
      <c r="B27" s="412" t="s">
        <v>1068</v>
      </c>
      <c r="C27" s="401">
        <v>23</v>
      </c>
      <c r="D27" s="398" t="s">
        <v>1609</v>
      </c>
    </row>
    <row r="28" spans="1:4" ht="14.25" customHeight="1" x14ac:dyDescent="0.25">
      <c r="A28" s="415" t="s">
        <v>1069</v>
      </c>
      <c r="B28" s="412" t="s">
        <v>1070</v>
      </c>
      <c r="C28" s="401">
        <v>137</v>
      </c>
      <c r="D28" s="398">
        <v>17</v>
      </c>
    </row>
    <row r="29" spans="1:4" ht="14.25" customHeight="1" x14ac:dyDescent="0.25">
      <c r="A29" s="415" t="s">
        <v>1071</v>
      </c>
      <c r="B29" s="412" t="s">
        <v>1072</v>
      </c>
      <c r="C29" s="401">
        <v>16</v>
      </c>
      <c r="D29" s="398">
        <v>8</v>
      </c>
    </row>
    <row r="30" spans="1:4" ht="14.25" customHeight="1" x14ac:dyDescent="0.25">
      <c r="A30" s="415" t="s">
        <v>1073</v>
      </c>
      <c r="B30" s="412" t="s">
        <v>1074</v>
      </c>
      <c r="C30" s="401">
        <v>53</v>
      </c>
      <c r="D30" s="398">
        <v>8</v>
      </c>
    </row>
    <row r="31" spans="1:4" ht="14.25" customHeight="1" x14ac:dyDescent="0.25">
      <c r="A31" s="415" t="s">
        <v>1075</v>
      </c>
      <c r="B31" s="412" t="s">
        <v>1076</v>
      </c>
      <c r="C31" s="401">
        <v>1106</v>
      </c>
      <c r="D31" s="398">
        <v>46</v>
      </c>
    </row>
    <row r="32" spans="1:4" ht="14.25" customHeight="1" x14ac:dyDescent="0.25">
      <c r="A32" s="415" t="s">
        <v>1077</v>
      </c>
      <c r="B32" s="412" t="s">
        <v>1078</v>
      </c>
      <c r="C32" s="401">
        <v>327</v>
      </c>
      <c r="D32" s="398">
        <v>14</v>
      </c>
    </row>
    <row r="33" spans="1:4" ht="14.25" customHeight="1" x14ac:dyDescent="0.25">
      <c r="A33" s="415" t="s">
        <v>1079</v>
      </c>
      <c r="B33" s="412" t="s">
        <v>1080</v>
      </c>
      <c r="C33" s="401">
        <v>117</v>
      </c>
      <c r="D33" s="398" t="s">
        <v>1609</v>
      </c>
    </row>
    <row r="34" spans="1:4" ht="14.25" customHeight="1" x14ac:dyDescent="0.25">
      <c r="A34" s="415" t="s">
        <v>1081</v>
      </c>
      <c r="B34" s="412" t="s">
        <v>1082</v>
      </c>
      <c r="C34" s="401">
        <v>283</v>
      </c>
      <c r="D34" s="398">
        <v>17</v>
      </c>
    </row>
    <row r="35" spans="1:4" ht="14.25" customHeight="1" x14ac:dyDescent="0.25">
      <c r="A35" s="415" t="s">
        <v>1083</v>
      </c>
      <c r="B35" s="412" t="s">
        <v>1084</v>
      </c>
      <c r="C35" s="401">
        <v>60</v>
      </c>
      <c r="D35" s="398" t="s">
        <v>1609</v>
      </c>
    </row>
    <row r="36" spans="1:4" ht="14.25" customHeight="1" x14ac:dyDescent="0.25">
      <c r="A36" s="415" t="s">
        <v>1085</v>
      </c>
      <c r="B36" s="412" t="s">
        <v>1086</v>
      </c>
      <c r="C36" s="401">
        <v>761</v>
      </c>
      <c r="D36" s="398">
        <v>44</v>
      </c>
    </row>
    <row r="37" spans="1:4" ht="14.25" customHeight="1" x14ac:dyDescent="0.25">
      <c r="A37" s="415" t="s">
        <v>1087</v>
      </c>
      <c r="B37" s="412" t="s">
        <v>1088</v>
      </c>
      <c r="C37" s="401">
        <v>10</v>
      </c>
      <c r="D37" s="398" t="s">
        <v>1609</v>
      </c>
    </row>
    <row r="38" spans="1:4" ht="14.25" customHeight="1" x14ac:dyDescent="0.25">
      <c r="A38" s="415" t="s">
        <v>1089</v>
      </c>
      <c r="B38" s="412" t="s">
        <v>1090</v>
      </c>
      <c r="C38" s="401">
        <v>9</v>
      </c>
      <c r="D38" s="398" t="s">
        <v>1616</v>
      </c>
    </row>
    <row r="39" spans="1:4" ht="14.25" customHeight="1" x14ac:dyDescent="0.25">
      <c r="A39" s="415" t="s">
        <v>1091</v>
      </c>
      <c r="B39" s="412" t="s">
        <v>1092</v>
      </c>
      <c r="C39" s="401">
        <v>362</v>
      </c>
      <c r="D39" s="398">
        <v>16</v>
      </c>
    </row>
    <row r="40" spans="1:4" ht="14.25" customHeight="1" x14ac:dyDescent="0.25">
      <c r="A40" s="415" t="s">
        <v>1093</v>
      </c>
      <c r="B40" s="412" t="s">
        <v>1094</v>
      </c>
      <c r="C40" s="401">
        <v>553</v>
      </c>
      <c r="D40" s="398">
        <v>12</v>
      </c>
    </row>
    <row r="41" spans="1:4" ht="14.25" customHeight="1" x14ac:dyDescent="0.25">
      <c r="A41" s="415" t="s">
        <v>1095</v>
      </c>
      <c r="B41" s="412" t="s">
        <v>1096</v>
      </c>
      <c r="C41" s="401">
        <v>47</v>
      </c>
      <c r="D41" s="398" t="s">
        <v>1616</v>
      </c>
    </row>
    <row r="42" spans="1:4" ht="14.25" customHeight="1" x14ac:dyDescent="0.25">
      <c r="A42" s="415" t="s">
        <v>1097</v>
      </c>
      <c r="B42" s="412" t="s">
        <v>1098</v>
      </c>
      <c r="C42" s="401">
        <v>465</v>
      </c>
      <c r="D42" s="398">
        <v>42</v>
      </c>
    </row>
    <row r="43" spans="1:4" ht="14.25" customHeight="1" x14ac:dyDescent="0.25">
      <c r="A43" s="415" t="s">
        <v>1099</v>
      </c>
      <c r="B43" s="412" t="s">
        <v>1100</v>
      </c>
      <c r="C43" s="401">
        <v>205</v>
      </c>
      <c r="D43" s="398" t="s">
        <v>1609</v>
      </c>
    </row>
    <row r="44" spans="1:4" ht="14.25" customHeight="1" x14ac:dyDescent="0.25">
      <c r="A44" s="415" t="s">
        <v>1101</v>
      </c>
      <c r="B44" s="412" t="s">
        <v>1102</v>
      </c>
      <c r="C44" s="401">
        <v>38</v>
      </c>
      <c r="D44" s="398" t="s">
        <v>1609</v>
      </c>
    </row>
    <row r="45" spans="1:4" ht="14.25" customHeight="1" x14ac:dyDescent="0.25">
      <c r="A45" s="415" t="s">
        <v>1103</v>
      </c>
      <c r="B45" s="412" t="s">
        <v>1104</v>
      </c>
      <c r="C45" s="401">
        <v>452</v>
      </c>
      <c r="D45" s="398">
        <v>22</v>
      </c>
    </row>
    <row r="46" spans="1:4" ht="14.25" customHeight="1" x14ac:dyDescent="0.25">
      <c r="A46" s="415" t="s">
        <v>1105</v>
      </c>
      <c r="B46" s="412" t="s">
        <v>1106</v>
      </c>
      <c r="C46" s="401">
        <v>417</v>
      </c>
      <c r="D46" s="398">
        <v>63</v>
      </c>
    </row>
    <row r="47" spans="1:4" ht="14.25" customHeight="1" x14ac:dyDescent="0.25">
      <c r="A47" s="415" t="s">
        <v>1107</v>
      </c>
      <c r="B47" s="412" t="s">
        <v>1108</v>
      </c>
      <c r="C47" s="401">
        <v>211</v>
      </c>
      <c r="D47" s="398">
        <v>21</v>
      </c>
    </row>
    <row r="48" spans="1:4" ht="14.25" customHeight="1" x14ac:dyDescent="0.25">
      <c r="A48" s="415" t="s">
        <v>1109</v>
      </c>
      <c r="B48" s="412" t="s">
        <v>1110</v>
      </c>
      <c r="C48" s="401">
        <v>82</v>
      </c>
      <c r="D48" s="398">
        <v>18</v>
      </c>
    </row>
    <row r="49" spans="1:4" ht="14.25" customHeight="1" x14ac:dyDescent="0.25">
      <c r="A49" s="385" t="s">
        <v>1111</v>
      </c>
      <c r="B49" s="413" t="s">
        <v>1112</v>
      </c>
      <c r="C49" s="403">
        <v>2240</v>
      </c>
      <c r="D49" s="411">
        <v>119</v>
      </c>
    </row>
    <row r="50" spans="1:4" ht="14.25" customHeight="1" x14ac:dyDescent="0.25">
      <c r="A50" s="419" t="s">
        <v>1113</v>
      </c>
      <c r="B50" s="372" t="s">
        <v>1114</v>
      </c>
      <c r="C50" s="410">
        <v>119</v>
      </c>
      <c r="D50" s="400">
        <v>18</v>
      </c>
    </row>
    <row r="51" spans="1:4" ht="14.25" customHeight="1" x14ac:dyDescent="0.25">
      <c r="A51" s="415" t="s">
        <v>1115</v>
      </c>
      <c r="B51" s="412" t="s">
        <v>1116</v>
      </c>
      <c r="C51" s="398">
        <v>488</v>
      </c>
      <c r="D51" s="402">
        <v>124</v>
      </c>
    </row>
    <row r="52" spans="1:4" ht="14.25" customHeight="1" x14ac:dyDescent="0.25">
      <c r="A52" s="415" t="s">
        <v>1117</v>
      </c>
      <c r="B52" s="412" t="s">
        <v>1118</v>
      </c>
      <c r="C52" s="398">
        <v>1940</v>
      </c>
      <c r="D52" s="402">
        <v>7</v>
      </c>
    </row>
    <row r="53" spans="1:4" ht="14.25" customHeight="1" x14ac:dyDescent="0.25">
      <c r="A53" s="415" t="s">
        <v>1119</v>
      </c>
      <c r="B53" s="412" t="s">
        <v>1120</v>
      </c>
      <c r="C53" s="398">
        <v>1144</v>
      </c>
      <c r="D53" s="402">
        <v>616</v>
      </c>
    </row>
    <row r="54" spans="1:4" ht="14.25" customHeight="1" x14ac:dyDescent="0.25">
      <c r="A54" s="415" t="s">
        <v>1121</v>
      </c>
      <c r="B54" s="412" t="s">
        <v>1122</v>
      </c>
      <c r="C54" s="398">
        <v>1348</v>
      </c>
      <c r="D54" s="402">
        <v>467</v>
      </c>
    </row>
    <row r="55" spans="1:4" ht="14.25" customHeight="1" x14ac:dyDescent="0.25">
      <c r="A55" s="415" t="s">
        <v>1123</v>
      </c>
      <c r="B55" s="412" t="s">
        <v>1124</v>
      </c>
      <c r="C55" s="398">
        <v>356</v>
      </c>
      <c r="D55" s="402">
        <v>412</v>
      </c>
    </row>
    <row r="56" spans="1:4" ht="14.25" customHeight="1" x14ac:dyDescent="0.25">
      <c r="A56" s="415" t="s">
        <v>1125</v>
      </c>
      <c r="B56" s="412" t="s">
        <v>1126</v>
      </c>
      <c r="C56" s="398">
        <v>43</v>
      </c>
      <c r="D56" s="402">
        <v>1208</v>
      </c>
    </row>
    <row r="57" spans="1:4" ht="14.25" customHeight="1" x14ac:dyDescent="0.25">
      <c r="A57" s="415" t="s">
        <v>1127</v>
      </c>
      <c r="B57" s="412" t="s">
        <v>1128</v>
      </c>
      <c r="C57" s="398">
        <v>6101</v>
      </c>
      <c r="D57" s="402">
        <v>7347</v>
      </c>
    </row>
    <row r="58" spans="1:4" ht="14.25" customHeight="1" x14ac:dyDescent="0.25">
      <c r="A58" s="415" t="s">
        <v>1129</v>
      </c>
      <c r="B58" s="412" t="s">
        <v>1130</v>
      </c>
      <c r="C58" s="398">
        <v>892</v>
      </c>
      <c r="D58" s="402">
        <v>535</v>
      </c>
    </row>
    <row r="59" spans="1:4" ht="14.25" customHeight="1" x14ac:dyDescent="0.25">
      <c r="A59" s="415" t="s">
        <v>1131</v>
      </c>
      <c r="B59" s="412" t="s">
        <v>1132</v>
      </c>
      <c r="C59" s="398">
        <v>120</v>
      </c>
      <c r="D59" s="402">
        <v>32</v>
      </c>
    </row>
    <row r="60" spans="1:4" ht="14.25" customHeight="1" x14ac:dyDescent="0.25">
      <c r="A60" s="415" t="s">
        <v>1133</v>
      </c>
      <c r="B60" s="412" t="s">
        <v>1134</v>
      </c>
      <c r="C60" s="398">
        <v>19</v>
      </c>
      <c r="D60" s="402">
        <v>71</v>
      </c>
    </row>
    <row r="61" spans="1:4" ht="14.25" customHeight="1" x14ac:dyDescent="0.25">
      <c r="A61" s="415" t="s">
        <v>1135</v>
      </c>
      <c r="B61" s="412" t="s">
        <v>1136</v>
      </c>
      <c r="C61" s="398">
        <v>372</v>
      </c>
      <c r="D61" s="402">
        <v>2198</v>
      </c>
    </row>
    <row r="62" spans="1:4" ht="14.25" customHeight="1" x14ac:dyDescent="0.25">
      <c r="A62" s="415" t="s">
        <v>1137</v>
      </c>
      <c r="B62" s="412" t="s">
        <v>1138</v>
      </c>
      <c r="C62" s="398">
        <v>3785</v>
      </c>
      <c r="D62" s="402">
        <v>8222</v>
      </c>
    </row>
    <row r="63" spans="1:4" ht="14.25" customHeight="1" x14ac:dyDescent="0.25">
      <c r="A63" s="415" t="s">
        <v>1139</v>
      </c>
      <c r="B63" s="412" t="s">
        <v>1140</v>
      </c>
      <c r="C63" s="398">
        <v>104</v>
      </c>
      <c r="D63" s="402">
        <v>16</v>
      </c>
    </row>
    <row r="64" spans="1:4" ht="14.25" customHeight="1" x14ac:dyDescent="0.25">
      <c r="A64" s="415" t="s">
        <v>1141</v>
      </c>
      <c r="B64" s="412" t="s">
        <v>1142</v>
      </c>
      <c r="C64" s="398">
        <v>99</v>
      </c>
      <c r="D64" s="402">
        <v>75</v>
      </c>
    </row>
    <row r="65" spans="1:4" ht="14.25" customHeight="1" x14ac:dyDescent="0.25">
      <c r="A65" s="415" t="s">
        <v>1143</v>
      </c>
      <c r="B65" s="412" t="s">
        <v>1144</v>
      </c>
      <c r="C65" s="398">
        <v>3470</v>
      </c>
      <c r="D65" s="402">
        <v>1038</v>
      </c>
    </row>
    <row r="66" spans="1:4" ht="14.25" customHeight="1" x14ac:dyDescent="0.25">
      <c r="A66" s="415" t="s">
        <v>1145</v>
      </c>
      <c r="B66" s="412" t="s">
        <v>1146</v>
      </c>
      <c r="C66" s="398">
        <v>1669</v>
      </c>
      <c r="D66" s="402">
        <v>1638</v>
      </c>
    </row>
    <row r="67" spans="1:4" ht="14.25" customHeight="1" x14ac:dyDescent="0.25">
      <c r="A67" s="415" t="s">
        <v>1147</v>
      </c>
      <c r="B67" s="412" t="s">
        <v>1148</v>
      </c>
      <c r="C67" s="398">
        <v>721</v>
      </c>
      <c r="D67" s="402">
        <v>16</v>
      </c>
    </row>
    <row r="68" spans="1:4" ht="14.25" customHeight="1" x14ac:dyDescent="0.25">
      <c r="A68" s="415" t="s">
        <v>1149</v>
      </c>
      <c r="B68" s="412" t="s">
        <v>1150</v>
      </c>
      <c r="C68" s="398">
        <v>1186</v>
      </c>
      <c r="D68" s="402">
        <v>1893</v>
      </c>
    </row>
    <row r="69" spans="1:4" ht="14.25" customHeight="1" x14ac:dyDescent="0.25">
      <c r="A69" s="415" t="s">
        <v>1151</v>
      </c>
      <c r="B69" s="412" t="s">
        <v>1152</v>
      </c>
      <c r="C69" s="398">
        <v>462</v>
      </c>
      <c r="D69" s="402">
        <v>654</v>
      </c>
    </row>
    <row r="70" spans="1:4" ht="14.25" customHeight="1" x14ac:dyDescent="0.25">
      <c r="A70" s="415" t="s">
        <v>1153</v>
      </c>
      <c r="B70" s="412" t="s">
        <v>1154</v>
      </c>
      <c r="C70" s="398">
        <v>741</v>
      </c>
      <c r="D70" s="402">
        <v>419</v>
      </c>
    </row>
    <row r="71" spans="1:4" ht="14.25" customHeight="1" x14ac:dyDescent="0.25">
      <c r="A71" s="415" t="s">
        <v>1155</v>
      </c>
      <c r="B71" s="412" t="s">
        <v>1156</v>
      </c>
      <c r="C71" s="398">
        <v>88</v>
      </c>
      <c r="D71" s="402">
        <v>36</v>
      </c>
    </row>
    <row r="72" spans="1:4" ht="14.25" customHeight="1" x14ac:dyDescent="0.25">
      <c r="A72" s="415" t="s">
        <v>1157</v>
      </c>
      <c r="B72" s="412" t="s">
        <v>1158</v>
      </c>
      <c r="C72" s="398">
        <v>292</v>
      </c>
      <c r="D72" s="402">
        <v>47</v>
      </c>
    </row>
    <row r="73" spans="1:4" ht="14.25" customHeight="1" x14ac:dyDescent="0.25">
      <c r="A73" s="415" t="s">
        <v>1159</v>
      </c>
      <c r="B73" s="412" t="s">
        <v>1160</v>
      </c>
      <c r="C73" s="398">
        <v>140</v>
      </c>
      <c r="D73" s="402">
        <v>9</v>
      </c>
    </row>
    <row r="74" spans="1:4" ht="14.25" customHeight="1" x14ac:dyDescent="0.25">
      <c r="A74" s="415" t="s">
        <v>1161</v>
      </c>
      <c r="B74" s="412" t="s">
        <v>1162</v>
      </c>
      <c r="C74" s="398">
        <v>102</v>
      </c>
      <c r="D74" s="402">
        <v>30</v>
      </c>
    </row>
    <row r="75" spans="1:4" ht="14.25" customHeight="1" x14ac:dyDescent="0.25">
      <c r="A75" s="415" t="s">
        <v>1163</v>
      </c>
      <c r="B75" s="412" t="s">
        <v>1164</v>
      </c>
      <c r="C75" s="398">
        <v>191</v>
      </c>
      <c r="D75" s="402">
        <v>148</v>
      </c>
    </row>
    <row r="76" spans="1:4" ht="14.25" customHeight="1" x14ac:dyDescent="0.25">
      <c r="A76" s="415" t="s">
        <v>1165</v>
      </c>
      <c r="B76" s="412" t="s">
        <v>660</v>
      </c>
      <c r="C76" s="398">
        <v>269</v>
      </c>
      <c r="D76" s="402">
        <v>174</v>
      </c>
    </row>
    <row r="77" spans="1:4" ht="14.25" customHeight="1" x14ac:dyDescent="0.25">
      <c r="A77" s="415" t="s">
        <v>1166</v>
      </c>
      <c r="B77" s="412" t="s">
        <v>1167</v>
      </c>
      <c r="C77" s="398">
        <v>284</v>
      </c>
      <c r="D77" s="402">
        <v>674</v>
      </c>
    </row>
    <row r="78" spans="1:4" ht="14.25" customHeight="1" x14ac:dyDescent="0.25">
      <c r="A78" s="415" t="s">
        <v>1168</v>
      </c>
      <c r="B78" s="412" t="s">
        <v>1169</v>
      </c>
      <c r="C78" s="398">
        <v>98</v>
      </c>
      <c r="D78" s="402">
        <v>90</v>
      </c>
    </row>
    <row r="79" spans="1:4" ht="14.25" customHeight="1" x14ac:dyDescent="0.25">
      <c r="A79" s="415" t="s">
        <v>1170</v>
      </c>
      <c r="B79" s="412" t="s">
        <v>1171</v>
      </c>
      <c r="C79" s="398">
        <v>3205</v>
      </c>
      <c r="D79" s="402">
        <v>8747</v>
      </c>
    </row>
    <row r="80" spans="1:4" ht="14.25" customHeight="1" x14ac:dyDescent="0.25">
      <c r="A80" s="415" t="s">
        <v>1172</v>
      </c>
      <c r="B80" s="412" t="s">
        <v>1173</v>
      </c>
      <c r="C80" s="398">
        <v>723</v>
      </c>
      <c r="D80" s="402">
        <v>33132</v>
      </c>
    </row>
    <row r="81" spans="1:4" ht="14.25" customHeight="1" x14ac:dyDescent="0.25">
      <c r="A81" s="415" t="s">
        <v>1174</v>
      </c>
      <c r="B81" s="412" t="s">
        <v>1175</v>
      </c>
      <c r="C81" s="398">
        <v>59</v>
      </c>
      <c r="D81" s="402">
        <v>167</v>
      </c>
    </row>
    <row r="82" spans="1:4" ht="14.25" customHeight="1" x14ac:dyDescent="0.25">
      <c r="A82" s="415" t="s">
        <v>1176</v>
      </c>
      <c r="B82" s="412" t="s">
        <v>666</v>
      </c>
      <c r="C82" s="398" t="s">
        <v>1609</v>
      </c>
      <c r="D82" s="402">
        <v>13</v>
      </c>
    </row>
    <row r="83" spans="1:4" ht="14.25" customHeight="1" x14ac:dyDescent="0.25">
      <c r="A83" s="415" t="s">
        <v>1177</v>
      </c>
      <c r="B83" s="412" t="s">
        <v>1178</v>
      </c>
      <c r="C83" s="398">
        <v>37</v>
      </c>
      <c r="D83" s="402">
        <v>94</v>
      </c>
    </row>
    <row r="84" spans="1:4" ht="14.25" customHeight="1" x14ac:dyDescent="0.25">
      <c r="A84" s="415" t="s">
        <v>1179</v>
      </c>
      <c r="B84" s="412" t="s">
        <v>1180</v>
      </c>
      <c r="C84" s="398">
        <v>10</v>
      </c>
      <c r="D84" s="402">
        <v>94</v>
      </c>
    </row>
    <row r="85" spans="1:4" ht="14.25" customHeight="1" x14ac:dyDescent="0.25">
      <c r="A85" s="415" t="s">
        <v>1181</v>
      </c>
      <c r="B85" s="412" t="s">
        <v>1182</v>
      </c>
      <c r="C85" s="398">
        <v>69</v>
      </c>
      <c r="D85" s="402">
        <v>1295</v>
      </c>
    </row>
    <row r="86" spans="1:4" ht="23.25" x14ac:dyDescent="0.25">
      <c r="A86" s="415" t="s">
        <v>1183</v>
      </c>
      <c r="B86" s="412" t="s">
        <v>1184</v>
      </c>
      <c r="C86" s="398">
        <v>146</v>
      </c>
      <c r="D86" s="402">
        <v>10678</v>
      </c>
    </row>
    <row r="87" spans="1:4" ht="14.25" customHeight="1" x14ac:dyDescent="0.25">
      <c r="A87" s="415" t="s">
        <v>1185</v>
      </c>
      <c r="B87" s="412" t="s">
        <v>1186</v>
      </c>
      <c r="C87" s="398">
        <v>78</v>
      </c>
      <c r="D87" s="402">
        <v>3925</v>
      </c>
    </row>
    <row r="88" spans="1:4" ht="14.25" customHeight="1" x14ac:dyDescent="0.25">
      <c r="A88" s="415" t="s">
        <v>1187</v>
      </c>
      <c r="B88" s="412" t="s">
        <v>1188</v>
      </c>
      <c r="C88" s="398">
        <v>107</v>
      </c>
      <c r="D88" s="402">
        <v>15942</v>
      </c>
    </row>
    <row r="89" spans="1:4" ht="14.25" customHeight="1" x14ac:dyDescent="0.25">
      <c r="A89" s="415" t="s">
        <v>1189</v>
      </c>
      <c r="B89" s="412" t="s">
        <v>1190</v>
      </c>
      <c r="C89" s="398">
        <v>465</v>
      </c>
      <c r="D89" s="402">
        <v>14703</v>
      </c>
    </row>
    <row r="90" spans="1:4" ht="14.25" customHeight="1" x14ac:dyDescent="0.25">
      <c r="A90" s="385" t="s">
        <v>1191</v>
      </c>
      <c r="B90" s="413" t="s">
        <v>1192</v>
      </c>
      <c r="C90" s="411">
        <v>87</v>
      </c>
      <c r="D90" s="404">
        <v>9474</v>
      </c>
    </row>
    <row r="91" spans="1:4" ht="14.25" customHeight="1" x14ac:dyDescent="0.25">
      <c r="A91" s="419" t="s">
        <v>1193</v>
      </c>
      <c r="B91" s="372" t="s">
        <v>1194</v>
      </c>
      <c r="C91" s="410">
        <v>3212</v>
      </c>
      <c r="D91" s="400">
        <v>15132</v>
      </c>
    </row>
    <row r="92" spans="1:4" ht="14.25" customHeight="1" x14ac:dyDescent="0.25">
      <c r="A92" s="415" t="s">
        <v>1195</v>
      </c>
      <c r="B92" s="412" t="s">
        <v>1196</v>
      </c>
      <c r="C92" s="398">
        <v>1762</v>
      </c>
      <c r="D92" s="402">
        <v>90</v>
      </c>
    </row>
    <row r="93" spans="1:4" ht="14.25" customHeight="1" x14ac:dyDescent="0.25">
      <c r="A93" s="415" t="s">
        <v>1197</v>
      </c>
      <c r="B93" s="555" t="s">
        <v>1198</v>
      </c>
      <c r="C93" s="398">
        <v>971</v>
      </c>
      <c r="D93" s="402">
        <v>305</v>
      </c>
    </row>
    <row r="94" spans="1:4" ht="14.25" customHeight="1" x14ac:dyDescent="0.25">
      <c r="A94" s="415" t="s">
        <v>1199</v>
      </c>
      <c r="B94" s="412" t="s">
        <v>1200</v>
      </c>
      <c r="C94" s="398">
        <v>696</v>
      </c>
      <c r="D94" s="402">
        <v>7228</v>
      </c>
    </row>
    <row r="95" spans="1:4" ht="14.25" customHeight="1" x14ac:dyDescent="0.25">
      <c r="A95" s="415" t="s">
        <v>1201</v>
      </c>
      <c r="B95" s="412" t="s">
        <v>1202</v>
      </c>
      <c r="C95" s="398">
        <v>4666</v>
      </c>
      <c r="D95" s="402">
        <v>812</v>
      </c>
    </row>
    <row r="96" spans="1:4" ht="14.25" customHeight="1" x14ac:dyDescent="0.25">
      <c r="A96" s="415" t="s">
        <v>1203</v>
      </c>
      <c r="B96" s="412" t="s">
        <v>672</v>
      </c>
      <c r="C96" s="398">
        <v>6275</v>
      </c>
      <c r="D96" s="402">
        <v>996</v>
      </c>
    </row>
    <row r="97" spans="1:4" ht="14.25" customHeight="1" x14ac:dyDescent="0.25">
      <c r="A97" s="415" t="s">
        <v>1204</v>
      </c>
      <c r="B97" s="412" t="s">
        <v>1205</v>
      </c>
      <c r="C97" s="398">
        <v>3198</v>
      </c>
      <c r="D97" s="402">
        <v>527</v>
      </c>
    </row>
    <row r="98" spans="1:4" ht="14.25" customHeight="1" x14ac:dyDescent="0.25">
      <c r="A98" s="415" t="s">
        <v>1206</v>
      </c>
      <c r="B98" s="412" t="s">
        <v>1207</v>
      </c>
      <c r="C98" s="398">
        <v>1586</v>
      </c>
      <c r="D98" s="402">
        <v>43268</v>
      </c>
    </row>
    <row r="99" spans="1:4" ht="14.25" customHeight="1" x14ac:dyDescent="0.25">
      <c r="A99" s="415" t="s">
        <v>1208</v>
      </c>
      <c r="B99" s="412" t="s">
        <v>1209</v>
      </c>
      <c r="C99" s="398">
        <v>2178</v>
      </c>
      <c r="D99" s="402">
        <v>279</v>
      </c>
    </row>
    <row r="100" spans="1:4" ht="14.25" customHeight="1" x14ac:dyDescent="0.25">
      <c r="A100" s="415" t="s">
        <v>1210</v>
      </c>
      <c r="B100" s="412" t="s">
        <v>1211</v>
      </c>
      <c r="C100" s="398">
        <v>177</v>
      </c>
      <c r="D100" s="402">
        <v>33</v>
      </c>
    </row>
    <row r="101" spans="1:4" ht="14.25" customHeight="1" x14ac:dyDescent="0.25">
      <c r="A101" s="415" t="s">
        <v>1212</v>
      </c>
      <c r="B101" s="412" t="s">
        <v>1213</v>
      </c>
      <c r="C101" s="398">
        <v>892</v>
      </c>
      <c r="D101" s="402">
        <v>213</v>
      </c>
    </row>
    <row r="102" spans="1:4" ht="14.25" customHeight="1" x14ac:dyDescent="0.25">
      <c r="A102" s="415" t="s">
        <v>1214</v>
      </c>
      <c r="B102" s="412" t="s">
        <v>1215</v>
      </c>
      <c r="C102" s="398">
        <v>7805</v>
      </c>
      <c r="D102" s="402">
        <v>11561</v>
      </c>
    </row>
    <row r="103" spans="1:4" ht="14.25" customHeight="1" x14ac:dyDescent="0.25">
      <c r="A103" s="415" t="s">
        <v>1216</v>
      </c>
      <c r="B103" s="412" t="s">
        <v>1217</v>
      </c>
      <c r="C103" s="398">
        <v>266</v>
      </c>
      <c r="D103" s="402">
        <v>1864</v>
      </c>
    </row>
    <row r="104" spans="1:4" ht="14.25" customHeight="1" x14ac:dyDescent="0.25">
      <c r="A104" s="415" t="s">
        <v>1218</v>
      </c>
      <c r="B104" s="412" t="s">
        <v>1219</v>
      </c>
      <c r="C104" s="398">
        <v>8809</v>
      </c>
      <c r="D104" s="402">
        <v>1165</v>
      </c>
    </row>
    <row r="105" spans="1:4" ht="14.25" customHeight="1" x14ac:dyDescent="0.25">
      <c r="A105" s="415" t="s">
        <v>1220</v>
      </c>
      <c r="B105" s="412" t="s">
        <v>1221</v>
      </c>
      <c r="C105" s="398">
        <v>6796</v>
      </c>
      <c r="D105" s="402">
        <v>1253</v>
      </c>
    </row>
    <row r="106" spans="1:4" ht="14.25" customHeight="1" x14ac:dyDescent="0.25">
      <c r="A106" s="415" t="s">
        <v>1222</v>
      </c>
      <c r="B106" s="412" t="s">
        <v>1223</v>
      </c>
      <c r="C106" s="398">
        <v>785</v>
      </c>
      <c r="D106" s="402">
        <v>29</v>
      </c>
    </row>
    <row r="107" spans="1:4" ht="14.25" customHeight="1" x14ac:dyDescent="0.25">
      <c r="A107" s="415" t="s">
        <v>1224</v>
      </c>
      <c r="B107" s="412" t="s">
        <v>1225</v>
      </c>
      <c r="C107" s="398">
        <v>215</v>
      </c>
      <c r="D107" s="402">
        <v>57</v>
      </c>
    </row>
    <row r="108" spans="1:4" ht="14.25" customHeight="1" x14ac:dyDescent="0.25">
      <c r="A108" s="415" t="s">
        <v>1226</v>
      </c>
      <c r="B108" s="412" t="s">
        <v>1227</v>
      </c>
      <c r="C108" s="398">
        <v>1049</v>
      </c>
      <c r="D108" s="402">
        <v>595</v>
      </c>
    </row>
    <row r="109" spans="1:4" ht="14.25" customHeight="1" x14ac:dyDescent="0.25">
      <c r="A109" s="415" t="s">
        <v>1228</v>
      </c>
      <c r="B109" s="412" t="s">
        <v>1229</v>
      </c>
      <c r="C109" s="398">
        <v>768</v>
      </c>
      <c r="D109" s="402">
        <v>65</v>
      </c>
    </row>
    <row r="110" spans="1:4" ht="14.25" customHeight="1" x14ac:dyDescent="0.25">
      <c r="A110" s="415" t="s">
        <v>1230</v>
      </c>
      <c r="B110" s="412" t="s">
        <v>1231</v>
      </c>
      <c r="C110" s="398">
        <v>1593</v>
      </c>
      <c r="D110" s="402">
        <v>260</v>
      </c>
    </row>
    <row r="111" spans="1:4" ht="14.25" customHeight="1" x14ac:dyDescent="0.25">
      <c r="A111" s="415" t="s">
        <v>1232</v>
      </c>
      <c r="B111" s="412" t="s">
        <v>1233</v>
      </c>
      <c r="C111" s="398">
        <v>1015</v>
      </c>
      <c r="D111" s="402">
        <v>283</v>
      </c>
    </row>
    <row r="112" spans="1:4" ht="14.25" customHeight="1" x14ac:dyDescent="0.25">
      <c r="A112" s="415" t="s">
        <v>1234</v>
      </c>
      <c r="B112" s="412" t="s">
        <v>1235</v>
      </c>
      <c r="C112" s="398">
        <v>287</v>
      </c>
      <c r="D112" s="402">
        <v>67</v>
      </c>
    </row>
    <row r="113" spans="1:4" ht="14.25" customHeight="1" x14ac:dyDescent="0.25">
      <c r="A113" s="415" t="s">
        <v>1236</v>
      </c>
      <c r="B113" s="412" t="s">
        <v>1237</v>
      </c>
      <c r="C113" s="398">
        <v>1196</v>
      </c>
      <c r="D113" s="402">
        <v>2467</v>
      </c>
    </row>
    <row r="114" spans="1:4" ht="14.25" customHeight="1" x14ac:dyDescent="0.25">
      <c r="A114" s="415" t="s">
        <v>1238</v>
      </c>
      <c r="B114" s="412" t="s">
        <v>1239</v>
      </c>
      <c r="C114" s="398">
        <v>1403</v>
      </c>
      <c r="D114" s="402">
        <v>2398</v>
      </c>
    </row>
    <row r="115" spans="1:4" ht="14.25" customHeight="1" x14ac:dyDescent="0.25">
      <c r="A115" s="415" t="s">
        <v>1240</v>
      </c>
      <c r="B115" s="412" t="s">
        <v>1241</v>
      </c>
      <c r="C115" s="398">
        <v>37</v>
      </c>
      <c r="D115" s="402">
        <v>558</v>
      </c>
    </row>
    <row r="116" spans="1:4" ht="14.25" customHeight="1" x14ac:dyDescent="0.25">
      <c r="A116" s="415" t="s">
        <v>1242</v>
      </c>
      <c r="B116" s="412" t="s">
        <v>1243</v>
      </c>
      <c r="C116" s="398">
        <v>345</v>
      </c>
      <c r="D116" s="402">
        <v>2162</v>
      </c>
    </row>
    <row r="117" spans="1:4" ht="14.25" customHeight="1" x14ac:dyDescent="0.25">
      <c r="A117" s="415" t="s">
        <v>1244</v>
      </c>
      <c r="B117" s="412" t="s">
        <v>1245</v>
      </c>
      <c r="C117" s="398">
        <v>205</v>
      </c>
      <c r="D117" s="402">
        <v>596</v>
      </c>
    </row>
    <row r="118" spans="1:4" ht="14.25" customHeight="1" x14ac:dyDescent="0.25">
      <c r="A118" s="415" t="s">
        <v>1246</v>
      </c>
      <c r="B118" s="412" t="s">
        <v>1247</v>
      </c>
      <c r="C118" s="398">
        <v>7907</v>
      </c>
      <c r="D118" s="402">
        <v>9436</v>
      </c>
    </row>
    <row r="119" spans="1:4" ht="14.25" customHeight="1" x14ac:dyDescent="0.25">
      <c r="A119" s="415" t="s">
        <v>1248</v>
      </c>
      <c r="B119" s="412" t="s">
        <v>1249</v>
      </c>
      <c r="C119" s="398">
        <v>954</v>
      </c>
      <c r="D119" s="402">
        <v>6372</v>
      </c>
    </row>
    <row r="120" spans="1:4" ht="14.25" customHeight="1" x14ac:dyDescent="0.25">
      <c r="A120" s="415" t="s">
        <v>1250</v>
      </c>
      <c r="B120" s="412" t="s">
        <v>1251</v>
      </c>
      <c r="C120" s="398">
        <v>257</v>
      </c>
      <c r="D120" s="402">
        <v>2193</v>
      </c>
    </row>
    <row r="121" spans="1:4" x14ac:dyDescent="0.25">
      <c r="A121" s="415" t="s">
        <v>1252</v>
      </c>
      <c r="B121" s="412" t="s">
        <v>1253</v>
      </c>
      <c r="C121" s="398">
        <v>1375</v>
      </c>
      <c r="D121" s="402">
        <v>12546</v>
      </c>
    </row>
    <row r="122" spans="1:4" x14ac:dyDescent="0.25">
      <c r="A122" s="415" t="s">
        <v>1254</v>
      </c>
      <c r="B122" s="412" t="s">
        <v>1255</v>
      </c>
      <c r="C122" s="398">
        <v>685</v>
      </c>
      <c r="D122" s="402">
        <v>64595</v>
      </c>
    </row>
    <row r="123" spans="1:4" x14ac:dyDescent="0.25">
      <c r="A123" s="415" t="s">
        <v>1256</v>
      </c>
      <c r="B123" s="412" t="s">
        <v>698</v>
      </c>
      <c r="C123" s="398">
        <v>6380</v>
      </c>
      <c r="D123" s="402">
        <v>12727</v>
      </c>
    </row>
    <row r="124" spans="1:4" x14ac:dyDescent="0.25">
      <c r="A124" s="415" t="s">
        <v>1257</v>
      </c>
      <c r="B124" s="412" t="s">
        <v>700</v>
      </c>
      <c r="C124" s="398">
        <v>2754</v>
      </c>
      <c r="D124" s="402">
        <v>19894</v>
      </c>
    </row>
    <row r="125" spans="1:4" ht="15.75" customHeight="1" x14ac:dyDescent="0.25">
      <c r="A125" s="415" t="s">
        <v>1258</v>
      </c>
      <c r="B125" s="412" t="s">
        <v>1259</v>
      </c>
      <c r="C125" s="398">
        <v>2423</v>
      </c>
      <c r="D125" s="402">
        <v>96</v>
      </c>
    </row>
    <row r="126" spans="1:4" ht="15.75" customHeight="1" x14ac:dyDescent="0.25">
      <c r="A126" s="415" t="s">
        <v>1260</v>
      </c>
      <c r="B126" s="412" t="s">
        <v>1261</v>
      </c>
      <c r="C126" s="398">
        <v>1255</v>
      </c>
      <c r="D126" s="402">
        <v>1423</v>
      </c>
    </row>
    <row r="127" spans="1:4" x14ac:dyDescent="0.25">
      <c r="A127" s="415" t="s">
        <v>1262</v>
      </c>
      <c r="B127" s="412" t="s">
        <v>1263</v>
      </c>
      <c r="C127" s="398">
        <v>5206</v>
      </c>
      <c r="D127" s="402">
        <v>363</v>
      </c>
    </row>
    <row r="128" spans="1:4" x14ac:dyDescent="0.25">
      <c r="A128" s="415" t="s">
        <v>1264</v>
      </c>
      <c r="B128" s="412" t="s">
        <v>1265</v>
      </c>
      <c r="C128" s="398">
        <v>94</v>
      </c>
      <c r="D128" s="402">
        <v>184</v>
      </c>
    </row>
    <row r="129" spans="1:4" x14ac:dyDescent="0.25">
      <c r="A129" s="415" t="s">
        <v>1266</v>
      </c>
      <c r="B129" s="412" t="s">
        <v>1267</v>
      </c>
      <c r="C129" s="398">
        <v>1116</v>
      </c>
      <c r="D129" s="402">
        <v>22189</v>
      </c>
    </row>
    <row r="130" spans="1:4" x14ac:dyDescent="0.25">
      <c r="A130" s="415" t="s">
        <v>1268</v>
      </c>
      <c r="B130" s="412" t="s">
        <v>1269</v>
      </c>
      <c r="C130" s="398">
        <v>430</v>
      </c>
      <c r="D130" s="402">
        <v>11698</v>
      </c>
    </row>
    <row r="131" spans="1:4" x14ac:dyDescent="0.25">
      <c r="A131" s="385" t="s">
        <v>1270</v>
      </c>
      <c r="B131" s="413" t="s">
        <v>1271</v>
      </c>
      <c r="C131" s="411">
        <v>2839</v>
      </c>
      <c r="D131" s="404">
        <v>4063</v>
      </c>
    </row>
    <row r="132" spans="1:4" x14ac:dyDescent="0.25">
      <c r="A132" s="419" t="s">
        <v>1272</v>
      </c>
      <c r="B132" s="372" t="s">
        <v>1273</v>
      </c>
      <c r="C132" s="410">
        <v>289</v>
      </c>
      <c r="D132" s="400">
        <v>15316</v>
      </c>
    </row>
    <row r="133" spans="1:4" x14ac:dyDescent="0.25">
      <c r="A133" s="415" t="s">
        <v>1274</v>
      </c>
      <c r="B133" s="412" t="s">
        <v>1275</v>
      </c>
      <c r="C133" s="398">
        <v>253</v>
      </c>
      <c r="D133" s="402">
        <v>2813</v>
      </c>
    </row>
    <row r="134" spans="1:4" x14ac:dyDescent="0.25">
      <c r="A134" s="415" t="s">
        <v>1276</v>
      </c>
      <c r="B134" s="412" t="s">
        <v>1277</v>
      </c>
      <c r="C134" s="398">
        <v>1092</v>
      </c>
      <c r="D134" s="402">
        <v>4017</v>
      </c>
    </row>
    <row r="135" spans="1:4" x14ac:dyDescent="0.25">
      <c r="A135" s="415" t="s">
        <v>1278</v>
      </c>
      <c r="B135" s="412" t="s">
        <v>1279</v>
      </c>
      <c r="C135" s="398">
        <v>385</v>
      </c>
      <c r="D135" s="402">
        <v>394</v>
      </c>
    </row>
    <row r="136" spans="1:4" x14ac:dyDescent="0.25">
      <c r="A136" s="415" t="s">
        <v>1280</v>
      </c>
      <c r="B136" s="412" t="s">
        <v>1281</v>
      </c>
      <c r="C136" s="398">
        <v>652</v>
      </c>
      <c r="D136" s="402">
        <v>6066</v>
      </c>
    </row>
    <row r="137" spans="1:4" x14ac:dyDescent="0.25">
      <c r="A137" s="415" t="s">
        <v>1282</v>
      </c>
      <c r="B137" s="412" t="s">
        <v>1283</v>
      </c>
      <c r="C137" s="398">
        <v>606</v>
      </c>
      <c r="D137" s="402">
        <v>445</v>
      </c>
    </row>
    <row r="138" spans="1:4" x14ac:dyDescent="0.25">
      <c r="A138" s="415" t="s">
        <v>1284</v>
      </c>
      <c r="B138" s="412" t="s">
        <v>1285</v>
      </c>
      <c r="C138" s="398">
        <v>1659</v>
      </c>
      <c r="D138" s="402">
        <v>405</v>
      </c>
    </row>
    <row r="139" spans="1:4" x14ac:dyDescent="0.25">
      <c r="A139" s="415" t="s">
        <v>1286</v>
      </c>
      <c r="B139" s="412" t="s">
        <v>1287</v>
      </c>
      <c r="C139" s="398">
        <v>1830</v>
      </c>
      <c r="D139" s="402">
        <v>2581</v>
      </c>
    </row>
    <row r="140" spans="1:4" x14ac:dyDescent="0.25">
      <c r="A140" s="415" t="s">
        <v>1288</v>
      </c>
      <c r="B140" s="412" t="s">
        <v>1289</v>
      </c>
      <c r="C140" s="398">
        <v>1455</v>
      </c>
      <c r="D140" s="402">
        <v>860</v>
      </c>
    </row>
    <row r="141" spans="1:4" x14ac:dyDescent="0.25">
      <c r="A141" s="415" t="s">
        <v>1290</v>
      </c>
      <c r="B141" s="412" t="s">
        <v>1291</v>
      </c>
      <c r="C141" s="398">
        <v>4265</v>
      </c>
      <c r="D141" s="402">
        <v>1023</v>
      </c>
    </row>
    <row r="142" spans="1:4" x14ac:dyDescent="0.25">
      <c r="A142" s="415" t="s">
        <v>1292</v>
      </c>
      <c r="B142" s="412" t="s">
        <v>1293</v>
      </c>
      <c r="C142" s="398">
        <v>4045</v>
      </c>
      <c r="D142" s="402">
        <v>3964</v>
      </c>
    </row>
    <row r="143" spans="1:4" x14ac:dyDescent="0.25">
      <c r="A143" s="415" t="s">
        <v>1294</v>
      </c>
      <c r="B143" s="412" t="s">
        <v>1295</v>
      </c>
      <c r="C143" s="398">
        <v>520</v>
      </c>
      <c r="D143" s="402">
        <v>1595</v>
      </c>
    </row>
    <row r="144" spans="1:4" x14ac:dyDescent="0.25">
      <c r="A144" s="415" t="s">
        <v>1296</v>
      </c>
      <c r="B144" s="412" t="s">
        <v>1297</v>
      </c>
      <c r="C144" s="398">
        <v>258</v>
      </c>
      <c r="D144" s="402">
        <v>93</v>
      </c>
    </row>
    <row r="145" spans="1:4" x14ac:dyDescent="0.25">
      <c r="A145" s="415" t="s">
        <v>1298</v>
      </c>
      <c r="B145" s="412" t="s">
        <v>1299</v>
      </c>
      <c r="C145" s="398">
        <v>3937</v>
      </c>
      <c r="D145" s="402">
        <v>2989</v>
      </c>
    </row>
    <row r="146" spans="1:4" x14ac:dyDescent="0.25">
      <c r="A146" s="415" t="s">
        <v>1300</v>
      </c>
      <c r="B146" s="412" t="s">
        <v>1301</v>
      </c>
      <c r="C146" s="398">
        <v>1511</v>
      </c>
      <c r="D146" s="402">
        <v>707</v>
      </c>
    </row>
    <row r="147" spans="1:4" x14ac:dyDescent="0.25">
      <c r="A147" s="415" t="s">
        <v>1302</v>
      </c>
      <c r="B147" s="412" t="s">
        <v>1303</v>
      </c>
      <c r="C147" s="398">
        <v>3805</v>
      </c>
      <c r="D147" s="402">
        <v>1425</v>
      </c>
    </row>
    <row r="148" spans="1:4" x14ac:dyDescent="0.25">
      <c r="A148" s="415" t="s">
        <v>1304</v>
      </c>
      <c r="B148" s="412" t="s">
        <v>1305</v>
      </c>
      <c r="C148" s="398">
        <v>4640</v>
      </c>
      <c r="D148" s="402">
        <v>3591</v>
      </c>
    </row>
    <row r="149" spans="1:4" x14ac:dyDescent="0.25">
      <c r="A149" s="415" t="s">
        <v>1306</v>
      </c>
      <c r="B149" s="412" t="s">
        <v>1307</v>
      </c>
      <c r="C149" s="398">
        <v>1337</v>
      </c>
      <c r="D149" s="402">
        <v>9537</v>
      </c>
    </row>
    <row r="150" spans="1:4" x14ac:dyDescent="0.25">
      <c r="A150" s="415" t="s">
        <v>1308</v>
      </c>
      <c r="B150" s="412" t="s">
        <v>1309</v>
      </c>
      <c r="C150" s="398">
        <v>2498</v>
      </c>
      <c r="D150" s="402">
        <v>18715</v>
      </c>
    </row>
    <row r="151" spans="1:4" x14ac:dyDescent="0.25">
      <c r="A151" s="415" t="s">
        <v>1310</v>
      </c>
      <c r="B151" s="412" t="s">
        <v>1311</v>
      </c>
      <c r="C151" s="398">
        <v>101</v>
      </c>
      <c r="D151" s="402">
        <v>57</v>
      </c>
    </row>
    <row r="152" spans="1:4" x14ac:dyDescent="0.25">
      <c r="A152" s="415" t="s">
        <v>1312</v>
      </c>
      <c r="B152" s="412" t="s">
        <v>1313</v>
      </c>
      <c r="C152" s="398">
        <v>7006</v>
      </c>
      <c r="D152" s="402">
        <v>386</v>
      </c>
    </row>
    <row r="153" spans="1:4" x14ac:dyDescent="0.25">
      <c r="A153" s="415" t="s">
        <v>1314</v>
      </c>
      <c r="B153" s="412" t="s">
        <v>1315</v>
      </c>
      <c r="C153" s="398">
        <v>106</v>
      </c>
      <c r="D153" s="402">
        <v>251</v>
      </c>
    </row>
    <row r="154" spans="1:4" x14ac:dyDescent="0.25">
      <c r="A154" s="415" t="s">
        <v>1316</v>
      </c>
      <c r="B154" s="412" t="s">
        <v>1317</v>
      </c>
      <c r="C154" s="398">
        <v>5814</v>
      </c>
      <c r="D154" s="402">
        <v>27213</v>
      </c>
    </row>
    <row r="155" spans="1:4" x14ac:dyDescent="0.25">
      <c r="A155" s="415" t="s">
        <v>1318</v>
      </c>
      <c r="B155" s="412" t="s">
        <v>1319</v>
      </c>
      <c r="C155" s="398">
        <v>511</v>
      </c>
      <c r="D155" s="402">
        <v>11809</v>
      </c>
    </row>
    <row r="156" spans="1:4" x14ac:dyDescent="0.25">
      <c r="A156" s="415" t="s">
        <v>1320</v>
      </c>
      <c r="B156" s="412" t="s">
        <v>1321</v>
      </c>
      <c r="C156" s="398">
        <v>1219</v>
      </c>
      <c r="D156" s="402">
        <v>2789</v>
      </c>
    </row>
    <row r="157" spans="1:4" x14ac:dyDescent="0.25">
      <c r="A157" s="415" t="s">
        <v>1322</v>
      </c>
      <c r="B157" s="412" t="s">
        <v>1323</v>
      </c>
      <c r="C157" s="398">
        <v>187</v>
      </c>
      <c r="D157" s="402">
        <v>225</v>
      </c>
    </row>
    <row r="158" spans="1:4" x14ac:dyDescent="0.25">
      <c r="A158" s="415" t="s">
        <v>1324</v>
      </c>
      <c r="B158" s="412" t="s">
        <v>1325</v>
      </c>
      <c r="C158" s="398">
        <v>412</v>
      </c>
      <c r="D158" s="402">
        <v>9751</v>
      </c>
    </row>
    <row r="159" spans="1:4" x14ac:dyDescent="0.25">
      <c r="A159" s="415" t="s">
        <v>1326</v>
      </c>
      <c r="B159" s="412" t="s">
        <v>773</v>
      </c>
      <c r="C159" s="398">
        <v>345</v>
      </c>
      <c r="D159" s="402">
        <v>359</v>
      </c>
    </row>
    <row r="160" spans="1:4" x14ac:dyDescent="0.25">
      <c r="A160" s="415" t="s">
        <v>1327</v>
      </c>
      <c r="B160" s="412" t="s">
        <v>1328</v>
      </c>
      <c r="C160" s="398">
        <v>228</v>
      </c>
      <c r="D160" s="402">
        <v>2068</v>
      </c>
    </row>
    <row r="161" spans="1:4" x14ac:dyDescent="0.25">
      <c r="A161" s="415" t="s">
        <v>1329</v>
      </c>
      <c r="B161" s="412" t="s">
        <v>1330</v>
      </c>
      <c r="C161" s="398">
        <v>70</v>
      </c>
      <c r="D161" s="402">
        <v>2851</v>
      </c>
    </row>
    <row r="162" spans="1:4" x14ac:dyDescent="0.25">
      <c r="A162" s="415" t="s">
        <v>1331</v>
      </c>
      <c r="B162" s="412" t="s">
        <v>1332</v>
      </c>
      <c r="C162" s="398">
        <v>170</v>
      </c>
      <c r="D162" s="402">
        <v>1825</v>
      </c>
    </row>
    <row r="163" spans="1:4" x14ac:dyDescent="0.25">
      <c r="A163" s="415" t="s">
        <v>1333</v>
      </c>
      <c r="B163" s="412" t="s">
        <v>778</v>
      </c>
      <c r="C163" s="398">
        <v>297</v>
      </c>
      <c r="D163" s="402">
        <v>3275</v>
      </c>
    </row>
    <row r="164" spans="1:4" x14ac:dyDescent="0.25">
      <c r="A164" s="415" t="s">
        <v>1334</v>
      </c>
      <c r="B164" s="412" t="s">
        <v>1335</v>
      </c>
      <c r="C164" s="398">
        <v>158</v>
      </c>
      <c r="D164" s="402">
        <v>164</v>
      </c>
    </row>
    <row r="165" spans="1:4" x14ac:dyDescent="0.25">
      <c r="A165" s="415" t="s">
        <v>1336</v>
      </c>
      <c r="B165" s="412" t="s">
        <v>1337</v>
      </c>
      <c r="C165" s="398">
        <v>294</v>
      </c>
      <c r="D165" s="402">
        <v>120</v>
      </c>
    </row>
    <row r="166" spans="1:4" x14ac:dyDescent="0.25">
      <c r="A166" s="415" t="s">
        <v>1338</v>
      </c>
      <c r="B166" s="412" t="s">
        <v>1339</v>
      </c>
      <c r="C166" s="398">
        <v>199</v>
      </c>
      <c r="D166" s="402">
        <v>1845</v>
      </c>
    </row>
    <row r="167" spans="1:4" x14ac:dyDescent="0.25">
      <c r="A167" s="415" t="s">
        <v>1340</v>
      </c>
      <c r="B167" s="412" t="s">
        <v>1341</v>
      </c>
      <c r="C167" s="398">
        <v>164</v>
      </c>
      <c r="D167" s="402">
        <v>3801</v>
      </c>
    </row>
    <row r="168" spans="1:4" x14ac:dyDescent="0.25">
      <c r="A168" s="415" t="s">
        <v>1342</v>
      </c>
      <c r="B168" s="412" t="s">
        <v>1343</v>
      </c>
      <c r="C168" s="398">
        <v>49</v>
      </c>
      <c r="D168" s="402">
        <v>171</v>
      </c>
    </row>
    <row r="169" spans="1:4" x14ac:dyDescent="0.25">
      <c r="A169" s="415" t="s">
        <v>1344</v>
      </c>
      <c r="B169" s="412" t="s">
        <v>1345</v>
      </c>
      <c r="C169" s="398" t="s">
        <v>1609</v>
      </c>
      <c r="D169" s="402">
        <v>9</v>
      </c>
    </row>
    <row r="170" spans="1:4" x14ac:dyDescent="0.25">
      <c r="A170" s="385" t="s">
        <v>1346</v>
      </c>
      <c r="B170" s="413" t="s">
        <v>1347</v>
      </c>
      <c r="C170" s="411">
        <v>349</v>
      </c>
      <c r="D170" s="404">
        <v>5087</v>
      </c>
    </row>
    <row r="171" spans="1:4" x14ac:dyDescent="0.25">
      <c r="A171" s="419" t="s">
        <v>1348</v>
      </c>
      <c r="B171" s="372" t="s">
        <v>1349</v>
      </c>
      <c r="C171" s="410" t="s">
        <v>1609</v>
      </c>
      <c r="D171" s="400">
        <v>48</v>
      </c>
    </row>
    <row r="172" spans="1:4" x14ac:dyDescent="0.25">
      <c r="A172" s="415" t="s">
        <v>1350</v>
      </c>
      <c r="B172" s="412" t="s">
        <v>1351</v>
      </c>
      <c r="C172" s="398">
        <v>81</v>
      </c>
      <c r="D172" s="402">
        <v>1463</v>
      </c>
    </row>
    <row r="173" spans="1:4" x14ac:dyDescent="0.25">
      <c r="A173" s="415" t="s">
        <v>1352</v>
      </c>
      <c r="B173" s="412" t="s">
        <v>1353</v>
      </c>
      <c r="C173" s="398">
        <v>22</v>
      </c>
      <c r="D173" s="402">
        <v>76</v>
      </c>
    </row>
    <row r="174" spans="1:4" x14ac:dyDescent="0.25">
      <c r="A174" s="415" t="s">
        <v>1354</v>
      </c>
      <c r="B174" s="412" t="s">
        <v>1355</v>
      </c>
      <c r="C174" s="398" t="s">
        <v>1609</v>
      </c>
      <c r="D174" s="402" t="s">
        <v>1609</v>
      </c>
    </row>
    <row r="175" spans="1:4" x14ac:dyDescent="0.25">
      <c r="A175" s="415" t="s">
        <v>1356</v>
      </c>
      <c r="B175" s="412" t="s">
        <v>1357</v>
      </c>
      <c r="C175" s="398">
        <v>100</v>
      </c>
      <c r="D175" s="402">
        <v>235</v>
      </c>
    </row>
    <row r="176" spans="1:4" x14ac:dyDescent="0.25">
      <c r="A176" s="415" t="s">
        <v>1358</v>
      </c>
      <c r="B176" s="412" t="s">
        <v>1359</v>
      </c>
      <c r="C176" s="398">
        <v>3018</v>
      </c>
      <c r="D176" s="402">
        <v>14949</v>
      </c>
    </row>
    <row r="177" spans="1:4" x14ac:dyDescent="0.25">
      <c r="A177" s="415" t="s">
        <v>1360</v>
      </c>
      <c r="B177" s="412" t="s">
        <v>1361</v>
      </c>
      <c r="C177" s="398">
        <v>492</v>
      </c>
      <c r="D177" s="402">
        <v>4402</v>
      </c>
    </row>
    <row r="178" spans="1:4" x14ac:dyDescent="0.25">
      <c r="A178" s="415" t="s">
        <v>1362</v>
      </c>
      <c r="B178" s="412" t="s">
        <v>1363</v>
      </c>
      <c r="C178" s="398">
        <v>2776</v>
      </c>
      <c r="D178" s="402">
        <v>143</v>
      </c>
    </row>
    <row r="179" spans="1:4" x14ac:dyDescent="0.25">
      <c r="A179" s="415" t="s">
        <v>1364</v>
      </c>
      <c r="B179" s="412" t="s">
        <v>1365</v>
      </c>
      <c r="C179" s="398">
        <v>1285</v>
      </c>
      <c r="D179" s="402">
        <v>22</v>
      </c>
    </row>
    <row r="180" spans="1:4" x14ac:dyDescent="0.25">
      <c r="A180" s="415" t="s">
        <v>1366</v>
      </c>
      <c r="B180" s="412" t="s">
        <v>1367</v>
      </c>
      <c r="C180" s="398">
        <v>4310</v>
      </c>
      <c r="D180" s="402" t="s">
        <v>1609</v>
      </c>
    </row>
    <row r="181" spans="1:4" ht="23.25" x14ac:dyDescent="0.25">
      <c r="A181" s="415" t="s">
        <v>1368</v>
      </c>
      <c r="B181" s="412" t="s">
        <v>1369</v>
      </c>
      <c r="C181" s="398">
        <v>1300</v>
      </c>
      <c r="D181" s="402">
        <v>50</v>
      </c>
    </row>
    <row r="182" spans="1:4" x14ac:dyDescent="0.25">
      <c r="A182" s="415" t="s">
        <v>1370</v>
      </c>
      <c r="B182" s="412" t="s">
        <v>1371</v>
      </c>
      <c r="C182" s="398">
        <v>1322</v>
      </c>
      <c r="D182" s="402" t="s">
        <v>1609</v>
      </c>
    </row>
    <row r="183" spans="1:4" x14ac:dyDescent="0.25">
      <c r="A183" s="415" t="s">
        <v>1372</v>
      </c>
      <c r="B183" s="412" t="s">
        <v>1373</v>
      </c>
      <c r="C183" s="398">
        <v>353</v>
      </c>
      <c r="D183" s="402" t="s">
        <v>1616</v>
      </c>
    </row>
    <row r="184" spans="1:4" x14ac:dyDescent="0.25">
      <c r="A184" s="415" t="s">
        <v>1374</v>
      </c>
      <c r="B184" s="412" t="s">
        <v>1375</v>
      </c>
      <c r="C184" s="398">
        <v>4884</v>
      </c>
      <c r="D184" s="402" t="s">
        <v>1616</v>
      </c>
    </row>
    <row r="185" spans="1:4" x14ac:dyDescent="0.25">
      <c r="A185" s="415" t="s">
        <v>1376</v>
      </c>
      <c r="B185" s="412" t="s">
        <v>1377</v>
      </c>
      <c r="C185" s="398">
        <v>872</v>
      </c>
      <c r="D185" s="402">
        <v>11</v>
      </c>
    </row>
    <row r="186" spans="1:4" x14ac:dyDescent="0.25">
      <c r="A186" s="415" t="s">
        <v>1378</v>
      </c>
      <c r="B186" s="412" t="s">
        <v>1379</v>
      </c>
      <c r="C186" s="398">
        <v>3568</v>
      </c>
      <c r="D186" s="402">
        <v>19</v>
      </c>
    </row>
    <row r="187" spans="1:4" x14ac:dyDescent="0.25">
      <c r="A187" s="415" t="s">
        <v>1380</v>
      </c>
      <c r="B187" s="412" t="s">
        <v>1381</v>
      </c>
      <c r="C187" s="398">
        <v>1568</v>
      </c>
      <c r="D187" s="402" t="s">
        <v>1616</v>
      </c>
    </row>
    <row r="188" spans="1:4" x14ac:dyDescent="0.25">
      <c r="A188" s="415" t="s">
        <v>1382</v>
      </c>
      <c r="B188" s="412" t="s">
        <v>1383</v>
      </c>
      <c r="C188" s="398">
        <v>4103</v>
      </c>
      <c r="D188" s="402" t="s">
        <v>1616</v>
      </c>
    </row>
    <row r="189" spans="1:4" x14ac:dyDescent="0.25">
      <c r="A189" s="415" t="s">
        <v>1384</v>
      </c>
      <c r="B189" s="412" t="s">
        <v>1385</v>
      </c>
      <c r="C189" s="398">
        <v>11</v>
      </c>
      <c r="D189" s="402" t="s">
        <v>1616</v>
      </c>
    </row>
    <row r="190" spans="1:4" x14ac:dyDescent="0.25">
      <c r="A190" s="415" t="s">
        <v>1386</v>
      </c>
      <c r="B190" s="412" t="s">
        <v>1387</v>
      </c>
      <c r="C190" s="398">
        <v>8654</v>
      </c>
      <c r="D190" s="402">
        <v>869</v>
      </c>
    </row>
    <row r="191" spans="1:4" x14ac:dyDescent="0.25">
      <c r="A191" s="415" t="s">
        <v>1388</v>
      </c>
      <c r="B191" s="412" t="s">
        <v>1389</v>
      </c>
      <c r="C191" s="398">
        <v>1051</v>
      </c>
      <c r="D191" s="402">
        <v>515</v>
      </c>
    </row>
    <row r="192" spans="1:4" x14ac:dyDescent="0.25">
      <c r="A192" s="415" t="s">
        <v>1390</v>
      </c>
      <c r="B192" s="412" t="s">
        <v>1391</v>
      </c>
      <c r="C192" s="398">
        <v>6572</v>
      </c>
      <c r="D192" s="402">
        <v>30054</v>
      </c>
    </row>
    <row r="193" spans="1:4" x14ac:dyDescent="0.25">
      <c r="A193" s="415" t="s">
        <v>1392</v>
      </c>
      <c r="B193" s="412" t="s">
        <v>1393</v>
      </c>
      <c r="C193" s="398">
        <v>152</v>
      </c>
      <c r="D193" s="402">
        <v>2470</v>
      </c>
    </row>
    <row r="194" spans="1:4" x14ac:dyDescent="0.25">
      <c r="A194" s="415" t="s">
        <v>1394</v>
      </c>
      <c r="B194" s="412" t="s">
        <v>1395</v>
      </c>
      <c r="C194" s="398">
        <v>389</v>
      </c>
      <c r="D194" s="402">
        <v>700</v>
      </c>
    </row>
    <row r="195" spans="1:4" x14ac:dyDescent="0.25">
      <c r="A195" s="415" t="s">
        <v>1396</v>
      </c>
      <c r="B195" s="412" t="s">
        <v>1397</v>
      </c>
      <c r="C195" s="398">
        <v>130</v>
      </c>
      <c r="D195" s="402">
        <v>14468</v>
      </c>
    </row>
    <row r="196" spans="1:4" x14ac:dyDescent="0.25">
      <c r="A196" s="415" t="s">
        <v>1398</v>
      </c>
      <c r="B196" s="412" t="s">
        <v>1399</v>
      </c>
      <c r="C196" s="398">
        <v>1064</v>
      </c>
      <c r="D196" s="402">
        <v>191</v>
      </c>
    </row>
    <row r="197" spans="1:4" x14ac:dyDescent="0.25">
      <c r="A197" s="415" t="s">
        <v>1400</v>
      </c>
      <c r="B197" s="412" t="s">
        <v>1401</v>
      </c>
      <c r="C197" s="398">
        <v>140</v>
      </c>
      <c r="D197" s="402">
        <v>268</v>
      </c>
    </row>
    <row r="198" spans="1:4" x14ac:dyDescent="0.25">
      <c r="A198" s="415" t="s">
        <v>1402</v>
      </c>
      <c r="B198" s="412" t="s">
        <v>1403</v>
      </c>
      <c r="C198" s="398">
        <v>14420</v>
      </c>
      <c r="D198" s="402">
        <v>2302</v>
      </c>
    </row>
    <row r="199" spans="1:4" x14ac:dyDescent="0.25">
      <c r="A199" s="415" t="s">
        <v>1404</v>
      </c>
      <c r="B199" s="412" t="s">
        <v>1405</v>
      </c>
      <c r="C199" s="398">
        <v>390</v>
      </c>
      <c r="D199" s="402">
        <v>27699</v>
      </c>
    </row>
    <row r="200" spans="1:4" x14ac:dyDescent="0.25">
      <c r="A200" s="415" t="s">
        <v>1406</v>
      </c>
      <c r="B200" s="412" t="s">
        <v>1407</v>
      </c>
      <c r="C200" s="398">
        <v>5616</v>
      </c>
      <c r="D200" s="402">
        <v>54953</v>
      </c>
    </row>
    <row r="201" spans="1:4" x14ac:dyDescent="0.25">
      <c r="A201" s="415" t="s">
        <v>1408</v>
      </c>
      <c r="B201" s="412" t="s">
        <v>1409</v>
      </c>
      <c r="C201" s="398" t="s">
        <v>1609</v>
      </c>
      <c r="D201" s="402" t="s">
        <v>1609</v>
      </c>
    </row>
    <row r="202" spans="1:4" x14ac:dyDescent="0.25">
      <c r="A202" s="415" t="s">
        <v>1410</v>
      </c>
      <c r="B202" s="412" t="s">
        <v>1411</v>
      </c>
      <c r="C202" s="398">
        <v>836</v>
      </c>
      <c r="D202" s="402">
        <v>96</v>
      </c>
    </row>
    <row r="203" spans="1:4" x14ac:dyDescent="0.25">
      <c r="A203" s="415" t="s">
        <v>1412</v>
      </c>
      <c r="B203" s="412" t="s">
        <v>1413</v>
      </c>
      <c r="C203" s="398">
        <v>32</v>
      </c>
      <c r="D203" s="402">
        <v>122</v>
      </c>
    </row>
    <row r="204" spans="1:4" x14ac:dyDescent="0.25">
      <c r="A204" s="415" t="s">
        <v>1414</v>
      </c>
      <c r="B204" s="412" t="s">
        <v>1415</v>
      </c>
      <c r="C204" s="398">
        <v>831</v>
      </c>
      <c r="D204" s="402">
        <v>313</v>
      </c>
    </row>
    <row r="205" spans="1:4" x14ac:dyDescent="0.25">
      <c r="A205" s="415" t="s">
        <v>1416</v>
      </c>
      <c r="B205" s="412" t="s">
        <v>1417</v>
      </c>
      <c r="C205" s="398">
        <v>345</v>
      </c>
      <c r="D205" s="402">
        <v>157</v>
      </c>
    </row>
    <row r="206" spans="1:4" x14ac:dyDescent="0.25">
      <c r="A206" s="415" t="s">
        <v>1418</v>
      </c>
      <c r="B206" s="412" t="s">
        <v>1419</v>
      </c>
      <c r="C206" s="398">
        <v>1469</v>
      </c>
      <c r="D206" s="402">
        <v>32168</v>
      </c>
    </row>
    <row r="207" spans="1:4" x14ac:dyDescent="0.25">
      <c r="A207" s="415" t="s">
        <v>1420</v>
      </c>
      <c r="B207" s="412" t="s">
        <v>1421</v>
      </c>
      <c r="C207" s="398">
        <v>443</v>
      </c>
      <c r="D207" s="402">
        <v>2069</v>
      </c>
    </row>
    <row r="208" spans="1:4" x14ac:dyDescent="0.25">
      <c r="A208" s="415" t="s">
        <v>1422</v>
      </c>
      <c r="B208" s="412" t="s">
        <v>1423</v>
      </c>
      <c r="C208" s="398">
        <v>428</v>
      </c>
      <c r="D208" s="402">
        <v>36</v>
      </c>
    </row>
    <row r="209" spans="1:4" x14ac:dyDescent="0.25">
      <c r="A209" s="385" t="s">
        <v>1424</v>
      </c>
      <c r="B209" s="413" t="s">
        <v>1425</v>
      </c>
      <c r="C209" s="411">
        <v>154</v>
      </c>
      <c r="D209" s="404">
        <v>60</v>
      </c>
    </row>
    <row r="210" spans="1:4" x14ac:dyDescent="0.25">
      <c r="A210" s="419" t="s">
        <v>1426</v>
      </c>
      <c r="B210" s="372" t="s">
        <v>1427</v>
      </c>
      <c r="C210" s="410">
        <v>93</v>
      </c>
      <c r="D210" s="400">
        <v>83</v>
      </c>
    </row>
    <row r="211" spans="1:4" x14ac:dyDescent="0.25">
      <c r="A211" s="415" t="s">
        <v>1428</v>
      </c>
      <c r="B211" s="412" t="s">
        <v>1429</v>
      </c>
      <c r="C211" s="398">
        <v>101</v>
      </c>
      <c r="D211" s="402">
        <v>18</v>
      </c>
    </row>
    <row r="212" spans="1:4" x14ac:dyDescent="0.25">
      <c r="A212" s="415" t="s">
        <v>1430</v>
      </c>
      <c r="B212" s="412" t="s">
        <v>1431</v>
      </c>
      <c r="C212" s="398">
        <v>350</v>
      </c>
      <c r="D212" s="402">
        <v>211</v>
      </c>
    </row>
    <row r="213" spans="1:4" x14ac:dyDescent="0.25">
      <c r="A213" s="415" t="s">
        <v>1432</v>
      </c>
      <c r="B213" s="412" t="s">
        <v>1433</v>
      </c>
      <c r="C213" s="398">
        <v>36872</v>
      </c>
      <c r="D213" s="402" t="s">
        <v>1609</v>
      </c>
    </row>
    <row r="214" spans="1:4" x14ac:dyDescent="0.25">
      <c r="A214" s="415" t="s">
        <v>1434</v>
      </c>
      <c r="B214" s="412" t="s">
        <v>1435</v>
      </c>
      <c r="C214" s="398">
        <v>473</v>
      </c>
      <c r="D214" s="402" t="s">
        <v>1609</v>
      </c>
    </row>
    <row r="215" spans="1:4" x14ac:dyDescent="0.25">
      <c r="A215" s="415" t="s">
        <v>1436</v>
      </c>
      <c r="B215" s="412" t="s">
        <v>1437</v>
      </c>
      <c r="C215" s="398">
        <v>17</v>
      </c>
      <c r="D215" s="402" t="s">
        <v>1616</v>
      </c>
    </row>
    <row r="216" spans="1:4" x14ac:dyDescent="0.25">
      <c r="A216" s="415" t="s">
        <v>1438</v>
      </c>
      <c r="B216" s="412" t="s">
        <v>1439</v>
      </c>
      <c r="C216" s="398">
        <v>70</v>
      </c>
      <c r="D216" s="402" t="s">
        <v>1609</v>
      </c>
    </row>
    <row r="217" spans="1:4" x14ac:dyDescent="0.25">
      <c r="A217" s="415" t="s">
        <v>1440</v>
      </c>
      <c r="B217" s="412" t="s">
        <v>1441</v>
      </c>
      <c r="C217" s="398">
        <v>414</v>
      </c>
      <c r="D217" s="402">
        <v>138</v>
      </c>
    </row>
    <row r="218" spans="1:4" x14ac:dyDescent="0.25">
      <c r="A218" s="415" t="s">
        <v>1442</v>
      </c>
      <c r="B218" s="412" t="s">
        <v>1443</v>
      </c>
      <c r="C218" s="398">
        <v>17</v>
      </c>
      <c r="D218" s="402">
        <v>7</v>
      </c>
    </row>
    <row r="219" spans="1:4" x14ac:dyDescent="0.25">
      <c r="A219" s="415" t="s">
        <v>1444</v>
      </c>
      <c r="B219" s="412" t="s">
        <v>1445</v>
      </c>
      <c r="C219" s="398">
        <v>961</v>
      </c>
      <c r="D219" s="402">
        <v>1673</v>
      </c>
    </row>
    <row r="220" spans="1:4" x14ac:dyDescent="0.25">
      <c r="A220" s="415" t="s">
        <v>1446</v>
      </c>
      <c r="B220" s="412" t="s">
        <v>1447</v>
      </c>
      <c r="C220" s="398">
        <v>154</v>
      </c>
      <c r="D220" s="402">
        <v>5751</v>
      </c>
    </row>
    <row r="221" spans="1:4" x14ac:dyDescent="0.25">
      <c r="A221" s="415" t="s">
        <v>1448</v>
      </c>
      <c r="B221" s="412" t="s">
        <v>1449</v>
      </c>
      <c r="C221" s="398">
        <v>3729</v>
      </c>
      <c r="D221" s="402">
        <v>329</v>
      </c>
    </row>
    <row r="222" spans="1:4" x14ac:dyDescent="0.25">
      <c r="A222" s="415" t="s">
        <v>1450</v>
      </c>
      <c r="B222" s="412" t="s">
        <v>1451</v>
      </c>
      <c r="C222" s="398">
        <v>94</v>
      </c>
      <c r="D222" s="402">
        <v>22</v>
      </c>
    </row>
    <row r="223" spans="1:4" x14ac:dyDescent="0.25">
      <c r="A223" s="415" t="s">
        <v>1452</v>
      </c>
      <c r="B223" s="412" t="s">
        <v>1453</v>
      </c>
      <c r="C223" s="398">
        <v>543</v>
      </c>
      <c r="D223" s="402">
        <v>3919</v>
      </c>
    </row>
    <row r="224" spans="1:4" x14ac:dyDescent="0.25">
      <c r="A224" s="415" t="s">
        <v>1454</v>
      </c>
      <c r="B224" s="412" t="s">
        <v>1455</v>
      </c>
      <c r="C224" s="398">
        <v>1185</v>
      </c>
      <c r="D224" s="402">
        <v>18770</v>
      </c>
    </row>
    <row r="225" spans="1:4" x14ac:dyDescent="0.25">
      <c r="A225" s="415" t="s">
        <v>1456</v>
      </c>
      <c r="B225" s="412" t="s">
        <v>1457</v>
      </c>
      <c r="C225" s="398">
        <v>2428</v>
      </c>
      <c r="D225" s="402">
        <v>10078</v>
      </c>
    </row>
    <row r="226" spans="1:4" x14ac:dyDescent="0.25">
      <c r="A226" s="415" t="s">
        <v>1458</v>
      </c>
      <c r="B226" s="412" t="s">
        <v>1459</v>
      </c>
      <c r="C226" s="398">
        <v>2758</v>
      </c>
      <c r="D226" s="402">
        <v>5024</v>
      </c>
    </row>
    <row r="227" spans="1:4" x14ac:dyDescent="0.25">
      <c r="A227" s="415" t="s">
        <v>1460</v>
      </c>
      <c r="B227" s="412" t="s">
        <v>1461</v>
      </c>
      <c r="C227" s="398">
        <v>213</v>
      </c>
      <c r="D227" s="402">
        <v>68404</v>
      </c>
    </row>
    <row r="228" spans="1:4" x14ac:dyDescent="0.25">
      <c r="A228" s="415" t="s">
        <v>1462</v>
      </c>
      <c r="B228" s="412" t="s">
        <v>805</v>
      </c>
      <c r="C228" s="398">
        <v>2009</v>
      </c>
      <c r="D228" s="402">
        <v>9096</v>
      </c>
    </row>
    <row r="229" spans="1:4" x14ac:dyDescent="0.25">
      <c r="A229" s="415" t="s">
        <v>1463</v>
      </c>
      <c r="B229" s="412" t="s">
        <v>1464</v>
      </c>
      <c r="C229" s="398">
        <v>941</v>
      </c>
      <c r="D229" s="402">
        <v>1283</v>
      </c>
    </row>
    <row r="230" spans="1:4" x14ac:dyDescent="0.25">
      <c r="A230" s="415" t="s">
        <v>1465</v>
      </c>
      <c r="B230" s="412" t="s">
        <v>1466</v>
      </c>
      <c r="C230" s="398">
        <v>331</v>
      </c>
      <c r="D230" s="402">
        <v>26693</v>
      </c>
    </row>
    <row r="231" spans="1:4" x14ac:dyDescent="0.25">
      <c r="A231" s="415" t="s">
        <v>1467</v>
      </c>
      <c r="B231" s="412" t="s">
        <v>1468</v>
      </c>
      <c r="C231" s="398">
        <v>301</v>
      </c>
      <c r="D231" s="402">
        <v>38970</v>
      </c>
    </row>
    <row r="232" spans="1:4" x14ac:dyDescent="0.25">
      <c r="A232" s="415" t="s">
        <v>1469</v>
      </c>
      <c r="B232" s="412" t="s">
        <v>1470</v>
      </c>
      <c r="C232" s="398">
        <v>6609</v>
      </c>
      <c r="D232" s="402">
        <v>3095</v>
      </c>
    </row>
    <row r="233" spans="1:4" x14ac:dyDescent="0.25">
      <c r="A233" s="415" t="s">
        <v>1471</v>
      </c>
      <c r="B233" s="412" t="s">
        <v>1472</v>
      </c>
      <c r="C233" s="398">
        <v>5983</v>
      </c>
      <c r="D233" s="402">
        <v>4829</v>
      </c>
    </row>
    <row r="234" spans="1:4" x14ac:dyDescent="0.25">
      <c r="A234" s="415" t="s">
        <v>1473</v>
      </c>
      <c r="B234" s="412" t="s">
        <v>1474</v>
      </c>
      <c r="C234" s="398">
        <v>397</v>
      </c>
      <c r="D234" s="402">
        <v>66543</v>
      </c>
    </row>
    <row r="235" spans="1:4" x14ac:dyDescent="0.25">
      <c r="A235" s="415" t="s">
        <v>1475</v>
      </c>
      <c r="B235" s="412" t="s">
        <v>1476</v>
      </c>
      <c r="C235" s="398">
        <v>292</v>
      </c>
      <c r="D235" s="402">
        <v>4296</v>
      </c>
    </row>
    <row r="236" spans="1:4" x14ac:dyDescent="0.25">
      <c r="A236" s="415" t="s">
        <v>1477</v>
      </c>
      <c r="B236" s="412" t="s">
        <v>1478</v>
      </c>
      <c r="C236" s="398">
        <v>313</v>
      </c>
      <c r="D236" s="402">
        <v>503</v>
      </c>
    </row>
    <row r="237" spans="1:4" x14ac:dyDescent="0.25">
      <c r="A237" s="415" t="s">
        <v>1479</v>
      </c>
      <c r="B237" s="412" t="s">
        <v>1480</v>
      </c>
      <c r="C237" s="398">
        <v>1072</v>
      </c>
      <c r="D237" s="402">
        <v>2371</v>
      </c>
    </row>
    <row r="238" spans="1:4" x14ac:dyDescent="0.25">
      <c r="A238" s="415" t="s">
        <v>1481</v>
      </c>
      <c r="B238" s="412" t="s">
        <v>1482</v>
      </c>
      <c r="C238" s="398">
        <v>175</v>
      </c>
      <c r="D238" s="402">
        <v>3605</v>
      </c>
    </row>
    <row r="239" spans="1:4" x14ac:dyDescent="0.25">
      <c r="A239" s="415" t="s">
        <v>1483</v>
      </c>
      <c r="B239" s="412" t="s">
        <v>1484</v>
      </c>
      <c r="C239" s="398">
        <v>1158</v>
      </c>
      <c r="D239" s="402">
        <v>39546</v>
      </c>
    </row>
    <row r="240" spans="1:4" x14ac:dyDescent="0.25">
      <c r="A240" s="415" t="s">
        <v>1485</v>
      </c>
      <c r="B240" s="412" t="s">
        <v>1486</v>
      </c>
      <c r="C240" s="398">
        <v>1106</v>
      </c>
      <c r="D240" s="402">
        <v>11743</v>
      </c>
    </row>
    <row r="241" spans="1:4" x14ac:dyDescent="0.25">
      <c r="A241" s="415" t="s">
        <v>1487</v>
      </c>
      <c r="B241" s="412" t="s">
        <v>1488</v>
      </c>
      <c r="C241" s="398">
        <v>554</v>
      </c>
      <c r="D241" s="402">
        <v>15577</v>
      </c>
    </row>
    <row r="242" spans="1:4" x14ac:dyDescent="0.25">
      <c r="A242" s="415" t="s">
        <v>1489</v>
      </c>
      <c r="B242" s="412" t="s">
        <v>1490</v>
      </c>
      <c r="C242" s="398">
        <v>129</v>
      </c>
      <c r="D242" s="402">
        <v>2344</v>
      </c>
    </row>
    <row r="243" spans="1:4" x14ac:dyDescent="0.25">
      <c r="A243" s="415" t="s">
        <v>1491</v>
      </c>
      <c r="B243" s="412" t="s">
        <v>1492</v>
      </c>
      <c r="C243" s="398">
        <v>302</v>
      </c>
      <c r="D243" s="402">
        <v>43</v>
      </c>
    </row>
    <row r="244" spans="1:4" x14ac:dyDescent="0.25">
      <c r="A244" s="415" t="s">
        <v>1493</v>
      </c>
      <c r="B244" s="412" t="s">
        <v>1494</v>
      </c>
      <c r="C244" s="398">
        <v>121</v>
      </c>
      <c r="D244" s="402">
        <v>26</v>
      </c>
    </row>
    <row r="245" spans="1:4" x14ac:dyDescent="0.25">
      <c r="A245" s="415" t="s">
        <v>1495</v>
      </c>
      <c r="B245" s="412" t="s">
        <v>1496</v>
      </c>
      <c r="C245" s="398">
        <v>422</v>
      </c>
      <c r="D245" s="402">
        <v>24258</v>
      </c>
    </row>
    <row r="246" spans="1:4" x14ac:dyDescent="0.25">
      <c r="A246" s="415" t="s">
        <v>1497</v>
      </c>
      <c r="B246" s="412" t="s">
        <v>1498</v>
      </c>
      <c r="C246" s="398">
        <v>1157</v>
      </c>
      <c r="D246" s="402">
        <v>70462</v>
      </c>
    </row>
    <row r="247" spans="1:4" x14ac:dyDescent="0.25">
      <c r="A247" s="415" t="s">
        <v>1499</v>
      </c>
      <c r="B247" s="412" t="s">
        <v>1500</v>
      </c>
      <c r="C247" s="398">
        <v>292</v>
      </c>
      <c r="D247" s="402">
        <v>6562</v>
      </c>
    </row>
    <row r="248" spans="1:4" x14ac:dyDescent="0.25">
      <c r="A248" s="385" t="s">
        <v>1501</v>
      </c>
      <c r="B248" s="413" t="s">
        <v>1502</v>
      </c>
      <c r="C248" s="411">
        <v>308</v>
      </c>
      <c r="D248" s="404">
        <v>22372</v>
      </c>
    </row>
    <row r="249" spans="1:4" x14ac:dyDescent="0.25">
      <c r="A249" s="419" t="s">
        <v>1503</v>
      </c>
      <c r="B249" s="372" t="s">
        <v>1504</v>
      </c>
      <c r="C249" s="410">
        <v>11</v>
      </c>
      <c r="D249" s="400">
        <v>98</v>
      </c>
    </row>
    <row r="250" spans="1:4" x14ac:dyDescent="0.25">
      <c r="A250" s="415" t="s">
        <v>1505</v>
      </c>
      <c r="B250" s="412" t="s">
        <v>1506</v>
      </c>
      <c r="C250" s="398">
        <v>48</v>
      </c>
      <c r="D250" s="402">
        <v>5858</v>
      </c>
    </row>
    <row r="251" spans="1:4" x14ac:dyDescent="0.25">
      <c r="A251" s="415" t="s">
        <v>1507</v>
      </c>
      <c r="B251" s="412" t="s">
        <v>1508</v>
      </c>
      <c r="C251" s="398">
        <v>12</v>
      </c>
      <c r="D251" s="402">
        <v>1370</v>
      </c>
    </row>
    <row r="252" spans="1:4" x14ac:dyDescent="0.25">
      <c r="A252" s="415" t="s">
        <v>1509</v>
      </c>
      <c r="B252" s="412" t="s">
        <v>1510</v>
      </c>
      <c r="C252" s="398">
        <v>901</v>
      </c>
      <c r="D252" s="402">
        <v>5701</v>
      </c>
    </row>
    <row r="253" spans="1:4" ht="23.25" x14ac:dyDescent="0.25">
      <c r="A253" s="415" t="s">
        <v>1511</v>
      </c>
      <c r="B253" s="412" t="s">
        <v>1512</v>
      </c>
      <c r="C253" s="398">
        <v>122</v>
      </c>
      <c r="D253" s="402">
        <v>2518</v>
      </c>
    </row>
    <row r="254" spans="1:4" x14ac:dyDescent="0.25">
      <c r="A254" s="415" t="s">
        <v>1513</v>
      </c>
      <c r="B254" s="412" t="s">
        <v>1514</v>
      </c>
      <c r="C254" s="398">
        <v>846</v>
      </c>
      <c r="D254" s="402">
        <v>19365</v>
      </c>
    </row>
    <row r="255" spans="1:4" x14ac:dyDescent="0.25">
      <c r="A255" s="415" t="s">
        <v>1515</v>
      </c>
      <c r="B255" s="412" t="s">
        <v>1516</v>
      </c>
      <c r="C255" s="398">
        <v>388</v>
      </c>
      <c r="D255" s="402">
        <v>2453</v>
      </c>
    </row>
    <row r="256" spans="1:4" x14ac:dyDescent="0.25">
      <c r="A256" s="415" t="s">
        <v>1517</v>
      </c>
      <c r="B256" s="412" t="s">
        <v>1518</v>
      </c>
      <c r="C256" s="398">
        <v>735</v>
      </c>
      <c r="D256" s="402">
        <v>14908</v>
      </c>
    </row>
    <row r="257" spans="1:4" x14ac:dyDescent="0.25">
      <c r="A257" s="415" t="s">
        <v>1519</v>
      </c>
      <c r="B257" s="412" t="s">
        <v>1520</v>
      </c>
      <c r="C257" s="398">
        <v>284</v>
      </c>
      <c r="D257" s="402">
        <v>2176</v>
      </c>
    </row>
    <row r="258" spans="1:4" x14ac:dyDescent="0.25">
      <c r="A258" s="415" t="s">
        <v>1521</v>
      </c>
      <c r="B258" s="412" t="s">
        <v>1522</v>
      </c>
      <c r="C258" s="398">
        <v>972</v>
      </c>
      <c r="D258" s="402">
        <v>2921</v>
      </c>
    </row>
    <row r="259" spans="1:4" x14ac:dyDescent="0.25">
      <c r="A259" s="415" t="s">
        <v>1523</v>
      </c>
      <c r="B259" s="412" t="s">
        <v>1524</v>
      </c>
      <c r="C259" s="398">
        <v>16</v>
      </c>
      <c r="D259" s="402">
        <v>122</v>
      </c>
    </row>
    <row r="260" spans="1:4" x14ac:dyDescent="0.25">
      <c r="A260" s="415" t="s">
        <v>1525</v>
      </c>
      <c r="B260" s="412" t="s">
        <v>1526</v>
      </c>
      <c r="C260" s="398">
        <v>147</v>
      </c>
      <c r="D260" s="402">
        <v>878</v>
      </c>
    </row>
    <row r="261" spans="1:4" x14ac:dyDescent="0.25">
      <c r="A261" s="415" t="s">
        <v>1527</v>
      </c>
      <c r="B261" s="412" t="s">
        <v>1528</v>
      </c>
      <c r="C261" s="398">
        <v>148</v>
      </c>
      <c r="D261" s="402">
        <v>501</v>
      </c>
    </row>
    <row r="262" spans="1:4" x14ac:dyDescent="0.25">
      <c r="A262" s="415" t="s">
        <v>1529</v>
      </c>
      <c r="B262" s="412" t="s">
        <v>1530</v>
      </c>
      <c r="C262" s="398">
        <v>15314</v>
      </c>
      <c r="D262" s="402">
        <v>14186</v>
      </c>
    </row>
    <row r="263" spans="1:4" x14ac:dyDescent="0.25">
      <c r="A263" s="415" t="s">
        <v>1531</v>
      </c>
      <c r="B263" s="412" t="s">
        <v>1532</v>
      </c>
      <c r="C263" s="398">
        <v>172</v>
      </c>
      <c r="D263" s="402">
        <v>540</v>
      </c>
    </row>
    <row r="264" spans="1:4" x14ac:dyDescent="0.25">
      <c r="A264" s="415" t="s">
        <v>1533</v>
      </c>
      <c r="B264" s="412" t="s">
        <v>1534</v>
      </c>
      <c r="C264" s="398">
        <v>5717</v>
      </c>
      <c r="D264" s="402">
        <v>3909</v>
      </c>
    </row>
    <row r="265" spans="1:4" x14ac:dyDescent="0.25">
      <c r="A265" s="415" t="s">
        <v>1535</v>
      </c>
      <c r="B265" s="412" t="s">
        <v>1536</v>
      </c>
      <c r="C265" s="398">
        <v>8043</v>
      </c>
      <c r="D265" s="402">
        <v>28498</v>
      </c>
    </row>
    <row r="266" spans="1:4" x14ac:dyDescent="0.25">
      <c r="A266" s="415" t="s">
        <v>1537</v>
      </c>
      <c r="B266" s="412" t="s">
        <v>1538</v>
      </c>
      <c r="C266" s="398">
        <v>2129</v>
      </c>
      <c r="D266" s="402">
        <v>13280</v>
      </c>
    </row>
    <row r="267" spans="1:4" x14ac:dyDescent="0.25">
      <c r="A267" s="415" t="s">
        <v>1539</v>
      </c>
      <c r="B267" s="412" t="s">
        <v>1540</v>
      </c>
      <c r="C267" s="398">
        <v>1423</v>
      </c>
      <c r="D267" s="402">
        <v>3422</v>
      </c>
    </row>
    <row r="268" spans="1:4" x14ac:dyDescent="0.25">
      <c r="A268" s="415" t="s">
        <v>1541</v>
      </c>
      <c r="B268" s="412" t="s">
        <v>1542</v>
      </c>
      <c r="C268" s="398" t="s">
        <v>1616</v>
      </c>
      <c r="D268" s="402">
        <v>277</v>
      </c>
    </row>
    <row r="269" spans="1:4" x14ac:dyDescent="0.25">
      <c r="A269" s="415" t="s">
        <v>1543</v>
      </c>
      <c r="B269" s="412" t="s">
        <v>1544</v>
      </c>
      <c r="C269" s="398">
        <v>296</v>
      </c>
      <c r="D269" s="402">
        <v>934</v>
      </c>
    </row>
    <row r="270" spans="1:4" x14ac:dyDescent="0.25">
      <c r="A270" s="415" t="s">
        <v>1545</v>
      </c>
      <c r="B270" s="412" t="s">
        <v>1546</v>
      </c>
      <c r="C270" s="398">
        <v>241</v>
      </c>
      <c r="D270" s="402">
        <v>23438</v>
      </c>
    </row>
    <row r="271" spans="1:4" x14ac:dyDescent="0.25">
      <c r="A271" s="415" t="s">
        <v>1547</v>
      </c>
      <c r="B271" s="412" t="s">
        <v>1548</v>
      </c>
      <c r="C271" s="398">
        <v>7</v>
      </c>
      <c r="D271" s="402">
        <v>52</v>
      </c>
    </row>
    <row r="272" spans="1:4" x14ac:dyDescent="0.25">
      <c r="A272" s="415" t="s">
        <v>1549</v>
      </c>
      <c r="B272" s="412" t="s">
        <v>1550</v>
      </c>
      <c r="C272" s="398">
        <v>7977</v>
      </c>
      <c r="D272" s="402">
        <v>90138</v>
      </c>
    </row>
    <row r="273" spans="1:4" x14ac:dyDescent="0.25">
      <c r="A273" s="415" t="s">
        <v>1551</v>
      </c>
      <c r="B273" s="412" t="s">
        <v>1552</v>
      </c>
      <c r="C273" s="398">
        <v>208</v>
      </c>
      <c r="D273" s="402">
        <v>3690</v>
      </c>
    </row>
    <row r="274" spans="1:4" x14ac:dyDescent="0.25">
      <c r="A274" s="415" t="s">
        <v>1553</v>
      </c>
      <c r="B274" s="412" t="s">
        <v>1554</v>
      </c>
      <c r="C274" s="398">
        <v>168</v>
      </c>
      <c r="D274" s="402">
        <v>403</v>
      </c>
    </row>
    <row r="275" spans="1:4" x14ac:dyDescent="0.25">
      <c r="A275" s="415" t="s">
        <v>1555</v>
      </c>
      <c r="B275" s="412" t="s">
        <v>1556</v>
      </c>
      <c r="C275" s="398">
        <v>58</v>
      </c>
      <c r="D275" s="402">
        <v>1696</v>
      </c>
    </row>
    <row r="276" spans="1:4" x14ac:dyDescent="0.25">
      <c r="A276" s="415" t="s">
        <v>1557</v>
      </c>
      <c r="B276" s="412" t="s">
        <v>1558</v>
      </c>
      <c r="C276" s="398">
        <v>1314</v>
      </c>
      <c r="D276" s="402">
        <v>40483</v>
      </c>
    </row>
    <row r="277" spans="1:4" x14ac:dyDescent="0.25">
      <c r="A277" s="415" t="s">
        <v>1559</v>
      </c>
      <c r="B277" s="412" t="s">
        <v>1560</v>
      </c>
      <c r="C277" s="398">
        <v>65</v>
      </c>
      <c r="D277" s="402">
        <v>2042</v>
      </c>
    </row>
    <row r="278" spans="1:4" x14ac:dyDescent="0.25">
      <c r="A278" s="415" t="s">
        <v>1561</v>
      </c>
      <c r="B278" s="412" t="s">
        <v>1562</v>
      </c>
      <c r="C278" s="398">
        <v>43</v>
      </c>
      <c r="D278" s="402">
        <v>714</v>
      </c>
    </row>
    <row r="279" spans="1:4" x14ac:dyDescent="0.25">
      <c r="A279" s="415" t="s">
        <v>1563</v>
      </c>
      <c r="B279" s="412" t="s">
        <v>1564</v>
      </c>
      <c r="C279" s="398">
        <v>301</v>
      </c>
      <c r="D279" s="402">
        <v>4167</v>
      </c>
    </row>
    <row r="280" spans="1:4" x14ac:dyDescent="0.25">
      <c r="A280" s="415" t="s">
        <v>1565</v>
      </c>
      <c r="B280" s="412" t="s">
        <v>1566</v>
      </c>
      <c r="C280" s="398">
        <v>1848</v>
      </c>
      <c r="D280" s="402">
        <v>77542</v>
      </c>
    </row>
    <row r="281" spans="1:4" x14ac:dyDescent="0.25">
      <c r="A281" s="415" t="s">
        <v>1567</v>
      </c>
      <c r="B281" s="412" t="s">
        <v>1568</v>
      </c>
      <c r="C281" s="398">
        <v>14</v>
      </c>
      <c r="D281" s="402">
        <v>2319</v>
      </c>
    </row>
    <row r="282" spans="1:4" x14ac:dyDescent="0.25">
      <c r="A282" s="415" t="s">
        <v>1569</v>
      </c>
      <c r="B282" s="412" t="s">
        <v>1570</v>
      </c>
      <c r="C282" s="398" t="s">
        <v>1609</v>
      </c>
      <c r="D282" s="402" t="s">
        <v>1609</v>
      </c>
    </row>
    <row r="283" spans="1:4" x14ac:dyDescent="0.25">
      <c r="A283" s="415" t="s">
        <v>1571</v>
      </c>
      <c r="B283" s="412" t="s">
        <v>1572</v>
      </c>
      <c r="C283" s="398">
        <v>706</v>
      </c>
      <c r="D283" s="402">
        <v>47305</v>
      </c>
    </row>
    <row r="284" spans="1:4" x14ac:dyDescent="0.25">
      <c r="A284" s="415" t="s">
        <v>1573</v>
      </c>
      <c r="B284" s="412" t="s">
        <v>1574</v>
      </c>
      <c r="C284" s="398" t="s">
        <v>1616</v>
      </c>
      <c r="D284" s="402" t="s">
        <v>1616</v>
      </c>
    </row>
    <row r="285" spans="1:4" x14ac:dyDescent="0.25">
      <c r="A285" s="415" t="s">
        <v>1575</v>
      </c>
      <c r="B285" s="412" t="s">
        <v>1576</v>
      </c>
      <c r="C285" s="398">
        <v>5587</v>
      </c>
      <c r="D285" s="402">
        <v>3127</v>
      </c>
    </row>
    <row r="286" spans="1:4" x14ac:dyDescent="0.25">
      <c r="A286" s="415" t="s">
        <v>1577</v>
      </c>
      <c r="B286" s="412" t="s">
        <v>1578</v>
      </c>
      <c r="C286" s="398">
        <v>202</v>
      </c>
      <c r="D286" s="402">
        <v>1458</v>
      </c>
    </row>
    <row r="287" spans="1:4" x14ac:dyDescent="0.25">
      <c r="A287" s="385" t="s">
        <v>1579</v>
      </c>
      <c r="B287" s="413" t="s">
        <v>1580</v>
      </c>
      <c r="C287" s="411">
        <v>81</v>
      </c>
      <c r="D287" s="404">
        <v>5984</v>
      </c>
    </row>
    <row r="288" spans="1:4" x14ac:dyDescent="0.25">
      <c r="A288" s="419" t="s">
        <v>1581</v>
      </c>
      <c r="B288" s="412" t="s">
        <v>1582</v>
      </c>
      <c r="C288" s="401">
        <v>75</v>
      </c>
      <c r="D288" s="410">
        <v>1566</v>
      </c>
    </row>
    <row r="289" spans="1:4" x14ac:dyDescent="0.25">
      <c r="A289" s="415" t="s">
        <v>1583</v>
      </c>
      <c r="B289" s="412" t="s">
        <v>1584</v>
      </c>
      <c r="C289" s="401">
        <v>4219</v>
      </c>
      <c r="D289" s="398">
        <v>19732</v>
      </c>
    </row>
    <row r="290" spans="1:4" x14ac:dyDescent="0.25">
      <c r="A290" s="385" t="s">
        <v>1585</v>
      </c>
      <c r="B290" s="413" t="s">
        <v>1586</v>
      </c>
      <c r="C290" s="403">
        <v>2441</v>
      </c>
      <c r="D290" s="411">
        <v>6644</v>
      </c>
    </row>
    <row r="291" spans="1:4" x14ac:dyDescent="0.25">
      <c r="C291" s="414"/>
      <c r="D291" s="414"/>
    </row>
    <row r="292" spans="1:4" x14ac:dyDescent="0.25">
      <c r="A292" s="421" t="s">
        <v>1644</v>
      </c>
      <c r="C292" s="414"/>
      <c r="D292" s="414"/>
    </row>
    <row r="293" spans="1:4" x14ac:dyDescent="0.25">
      <c r="A293" s="421" t="s">
        <v>1643</v>
      </c>
      <c r="C293" s="414"/>
      <c r="D293" s="414"/>
    </row>
    <row r="294" spans="1:4" x14ac:dyDescent="0.25">
      <c r="A294" s="422" t="s">
        <v>1645</v>
      </c>
    </row>
    <row r="295" spans="1:4" x14ac:dyDescent="0.25">
      <c r="A295" s="423" t="s">
        <v>1639</v>
      </c>
    </row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6" orientation="portrait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view="pageLayout" zoomScale="150" zoomScaleNormal="100" zoomScalePageLayoutView="150" workbookViewId="0">
      <selection activeCell="C21" sqref="C21"/>
    </sheetView>
  </sheetViews>
  <sheetFormatPr defaultRowHeight="15" x14ac:dyDescent="0.25"/>
  <cols>
    <col min="1" max="1" width="4.5703125" style="408" customWidth="1"/>
    <col min="2" max="2" width="9.5703125" style="360" customWidth="1"/>
    <col min="3" max="3" width="55.7109375" customWidth="1"/>
    <col min="4" max="4" width="9.140625" style="409" customWidth="1"/>
    <col min="5" max="5" width="9.140625" style="409"/>
  </cols>
  <sheetData>
    <row r="1" spans="1:5" x14ac:dyDescent="0.25">
      <c r="A1" s="575" t="s">
        <v>1608</v>
      </c>
      <c r="B1" s="575"/>
      <c r="C1" s="575"/>
      <c r="D1" s="575"/>
      <c r="E1" s="575"/>
    </row>
    <row r="2" spans="1:5" x14ac:dyDescent="0.25">
      <c r="A2" s="576" t="s">
        <v>834</v>
      </c>
      <c r="B2" s="576"/>
      <c r="C2" s="576"/>
      <c r="D2" s="576"/>
      <c r="E2" s="576"/>
    </row>
    <row r="3" spans="1:5" x14ac:dyDescent="0.25">
      <c r="A3" s="576" t="s">
        <v>1634</v>
      </c>
      <c r="B3" s="576"/>
      <c r="C3" s="576"/>
      <c r="D3" s="576"/>
      <c r="E3" s="576"/>
    </row>
    <row r="4" spans="1:5" x14ac:dyDescent="0.25">
      <c r="C4" s="577"/>
      <c r="D4" s="577"/>
      <c r="E4" s="577"/>
    </row>
    <row r="5" spans="1:5" x14ac:dyDescent="0.25">
      <c r="C5" s="577"/>
      <c r="D5" s="577"/>
      <c r="E5" s="577"/>
    </row>
    <row r="6" spans="1:5" ht="15" customHeight="1" x14ac:dyDescent="0.25">
      <c r="A6" s="387" t="s">
        <v>609</v>
      </c>
      <c r="B6" s="386" t="s">
        <v>610</v>
      </c>
      <c r="C6" s="379"/>
      <c r="D6" s="383" t="s">
        <v>832</v>
      </c>
      <c r="E6" s="384" t="s">
        <v>833</v>
      </c>
    </row>
    <row r="7" spans="1:5" ht="15.75" customHeight="1" x14ac:dyDescent="0.25">
      <c r="A7" s="388" t="s">
        <v>611</v>
      </c>
      <c r="B7" s="389" t="s">
        <v>611</v>
      </c>
      <c r="C7" s="385" t="s">
        <v>831</v>
      </c>
      <c r="D7" s="390" t="s">
        <v>1614</v>
      </c>
      <c r="E7" s="391" t="s">
        <v>1614</v>
      </c>
    </row>
    <row r="8" spans="1:5" ht="14.25" customHeight="1" x14ac:dyDescent="0.25">
      <c r="A8" s="424">
        <v>101</v>
      </c>
      <c r="B8" s="361" t="s">
        <v>612</v>
      </c>
      <c r="C8" s="362" t="s">
        <v>613</v>
      </c>
      <c r="D8" s="363">
        <v>2422</v>
      </c>
      <c r="E8" s="380">
        <v>3147</v>
      </c>
    </row>
    <row r="9" spans="1:5" ht="14.25" customHeight="1" x14ac:dyDescent="0.25">
      <c r="A9" s="425">
        <v>102</v>
      </c>
      <c r="B9" s="365" t="s">
        <v>614</v>
      </c>
      <c r="C9" s="366" t="s">
        <v>615</v>
      </c>
      <c r="D9" s="367">
        <v>334</v>
      </c>
      <c r="E9" s="381">
        <v>801</v>
      </c>
    </row>
    <row r="10" spans="1:5" ht="14.25" customHeight="1" x14ac:dyDescent="0.25">
      <c r="A10" s="426">
        <v>103</v>
      </c>
      <c r="B10" s="365" t="s">
        <v>616</v>
      </c>
      <c r="C10" s="366" t="s">
        <v>617</v>
      </c>
      <c r="D10" s="367">
        <v>49</v>
      </c>
      <c r="E10" s="381">
        <v>13</v>
      </c>
    </row>
    <row r="11" spans="1:5" ht="14.25" customHeight="1" x14ac:dyDescent="0.25">
      <c r="A11" s="426">
        <v>104</v>
      </c>
      <c r="B11" s="365" t="s">
        <v>618</v>
      </c>
      <c r="C11" s="366" t="s">
        <v>619</v>
      </c>
      <c r="D11" s="367">
        <v>21044</v>
      </c>
      <c r="E11" s="381">
        <v>277</v>
      </c>
    </row>
    <row r="12" spans="1:5" ht="14.25" customHeight="1" x14ac:dyDescent="0.25">
      <c r="A12" s="426">
        <v>105</v>
      </c>
      <c r="B12" s="365" t="s">
        <v>620</v>
      </c>
      <c r="C12" s="366" t="s">
        <v>621</v>
      </c>
      <c r="D12" s="367">
        <v>242</v>
      </c>
      <c r="E12" s="381">
        <v>42</v>
      </c>
    </row>
    <row r="13" spans="1:5" ht="14.25" customHeight="1" x14ac:dyDescent="0.25">
      <c r="A13" s="426">
        <v>201</v>
      </c>
      <c r="B13" s="365" t="s">
        <v>622</v>
      </c>
      <c r="C13" s="366" t="s">
        <v>1646</v>
      </c>
      <c r="D13" s="367">
        <v>1335</v>
      </c>
      <c r="E13" s="381">
        <v>38</v>
      </c>
    </row>
    <row r="14" spans="1:5" ht="14.25" customHeight="1" x14ac:dyDescent="0.25">
      <c r="A14" s="426">
        <v>202</v>
      </c>
      <c r="B14" s="365" t="s">
        <v>623</v>
      </c>
      <c r="C14" s="366" t="s">
        <v>624</v>
      </c>
      <c r="D14" s="367">
        <v>1554</v>
      </c>
      <c r="E14" s="381">
        <v>129</v>
      </c>
    </row>
    <row r="15" spans="1:5" ht="14.25" customHeight="1" x14ac:dyDescent="0.25">
      <c r="A15" s="426">
        <v>203</v>
      </c>
      <c r="B15" s="365" t="s">
        <v>625</v>
      </c>
      <c r="C15" s="366" t="s">
        <v>626</v>
      </c>
      <c r="D15" s="367">
        <v>61</v>
      </c>
      <c r="E15" s="381">
        <v>15</v>
      </c>
    </row>
    <row r="16" spans="1:5" ht="14.25" customHeight="1" x14ac:dyDescent="0.25">
      <c r="A16" s="426">
        <v>204</v>
      </c>
      <c r="B16" s="365" t="s">
        <v>627</v>
      </c>
      <c r="C16" s="366" t="s">
        <v>628</v>
      </c>
      <c r="D16" s="367">
        <v>903</v>
      </c>
      <c r="E16" s="381">
        <v>43</v>
      </c>
    </row>
    <row r="17" spans="1:5" ht="14.25" customHeight="1" x14ac:dyDescent="0.25">
      <c r="A17" s="426">
        <v>205</v>
      </c>
      <c r="B17" s="365" t="s">
        <v>629</v>
      </c>
      <c r="C17" s="366" t="s">
        <v>630</v>
      </c>
      <c r="D17" s="367">
        <v>401</v>
      </c>
      <c r="E17" s="381">
        <v>16</v>
      </c>
    </row>
    <row r="18" spans="1:5" ht="14.25" customHeight="1" x14ac:dyDescent="0.25">
      <c r="A18" s="426">
        <v>206</v>
      </c>
      <c r="B18" s="365" t="s">
        <v>631</v>
      </c>
      <c r="C18" s="366" t="s">
        <v>632</v>
      </c>
      <c r="D18" s="367">
        <v>270</v>
      </c>
      <c r="E18" s="381">
        <v>13</v>
      </c>
    </row>
    <row r="19" spans="1:5" ht="14.25" customHeight="1" x14ac:dyDescent="0.25">
      <c r="A19" s="426">
        <v>207</v>
      </c>
      <c r="B19" s="365" t="s">
        <v>633</v>
      </c>
      <c r="C19" s="366" t="s">
        <v>634</v>
      </c>
      <c r="D19" s="367">
        <v>733</v>
      </c>
      <c r="E19" s="381">
        <v>39</v>
      </c>
    </row>
    <row r="20" spans="1:5" ht="14.25" customHeight="1" x14ac:dyDescent="0.25">
      <c r="A20" s="426">
        <v>208</v>
      </c>
      <c r="B20" s="365" t="s">
        <v>635</v>
      </c>
      <c r="C20" s="366" t="s">
        <v>636</v>
      </c>
      <c r="D20" s="367">
        <v>335</v>
      </c>
      <c r="E20" s="381">
        <v>15</v>
      </c>
    </row>
    <row r="21" spans="1:5" ht="14.25" customHeight="1" x14ac:dyDescent="0.25">
      <c r="A21" s="426">
        <v>210</v>
      </c>
      <c r="B21" s="365" t="s">
        <v>637</v>
      </c>
      <c r="C21" s="366" t="s">
        <v>638</v>
      </c>
      <c r="D21" s="367">
        <v>234</v>
      </c>
      <c r="E21" s="381" t="s">
        <v>1609</v>
      </c>
    </row>
    <row r="22" spans="1:5" ht="14.25" customHeight="1" x14ac:dyDescent="0.25">
      <c r="A22" s="426">
        <v>211</v>
      </c>
      <c r="B22" s="365" t="s">
        <v>639</v>
      </c>
      <c r="C22" s="366" t="s">
        <v>640</v>
      </c>
      <c r="D22" s="367">
        <v>307</v>
      </c>
      <c r="E22" s="381" t="s">
        <v>1609</v>
      </c>
    </row>
    <row r="23" spans="1:5" ht="14.25" customHeight="1" x14ac:dyDescent="0.25">
      <c r="A23" s="426">
        <v>212</v>
      </c>
      <c r="B23" s="365" t="s">
        <v>641</v>
      </c>
      <c r="C23" s="366" t="s">
        <v>642</v>
      </c>
      <c r="D23" s="367">
        <v>1063</v>
      </c>
      <c r="E23" s="381">
        <v>586</v>
      </c>
    </row>
    <row r="24" spans="1:5" ht="14.25" customHeight="1" x14ac:dyDescent="0.25">
      <c r="A24" s="426">
        <v>301</v>
      </c>
      <c r="B24" s="365" t="s">
        <v>643</v>
      </c>
      <c r="C24" s="366" t="s">
        <v>644</v>
      </c>
      <c r="D24" s="367">
        <v>3541</v>
      </c>
      <c r="E24" s="381">
        <v>3486</v>
      </c>
    </row>
    <row r="25" spans="1:5" ht="14.25" customHeight="1" x14ac:dyDescent="0.25">
      <c r="A25" s="426">
        <v>302</v>
      </c>
      <c r="B25" s="365" t="s">
        <v>645</v>
      </c>
      <c r="C25" s="366" t="s">
        <v>1647</v>
      </c>
      <c r="D25" s="367">
        <v>1351</v>
      </c>
      <c r="E25" s="381">
        <v>971</v>
      </c>
    </row>
    <row r="26" spans="1:5" ht="14.25" customHeight="1" x14ac:dyDescent="0.25">
      <c r="A26" s="426">
        <v>401</v>
      </c>
      <c r="B26" s="365" t="s">
        <v>646</v>
      </c>
      <c r="C26" s="366" t="s">
        <v>647</v>
      </c>
      <c r="D26" s="367">
        <v>5919</v>
      </c>
      <c r="E26" s="381">
        <v>7771</v>
      </c>
    </row>
    <row r="27" spans="1:5" ht="14.25" customHeight="1" x14ac:dyDescent="0.25">
      <c r="A27" s="426">
        <v>501</v>
      </c>
      <c r="B27" s="365" t="s">
        <v>648</v>
      </c>
      <c r="C27" s="366" t="s">
        <v>649</v>
      </c>
      <c r="D27" s="367">
        <v>513</v>
      </c>
      <c r="E27" s="381">
        <v>1506</v>
      </c>
    </row>
    <row r="28" spans="1:5" ht="14.25" customHeight="1" x14ac:dyDescent="0.25">
      <c r="A28" s="426">
        <v>502</v>
      </c>
      <c r="B28" s="365" t="s">
        <v>650</v>
      </c>
      <c r="C28" s="366" t="s">
        <v>651</v>
      </c>
      <c r="D28" s="367">
        <v>6422</v>
      </c>
      <c r="E28" s="381">
        <v>26273</v>
      </c>
    </row>
    <row r="29" spans="1:5" ht="14.25" customHeight="1" x14ac:dyDescent="0.25">
      <c r="A29" s="426">
        <v>503</v>
      </c>
      <c r="B29" s="365" t="s">
        <v>652</v>
      </c>
      <c r="C29" s="366" t="s">
        <v>1648</v>
      </c>
      <c r="D29" s="367">
        <v>1341</v>
      </c>
      <c r="E29" s="381">
        <v>10581</v>
      </c>
    </row>
    <row r="30" spans="1:5" ht="14.25" customHeight="1" x14ac:dyDescent="0.25">
      <c r="A30" s="426">
        <v>504</v>
      </c>
      <c r="B30" s="365" t="s">
        <v>653</v>
      </c>
      <c r="C30" s="366" t="s">
        <v>654</v>
      </c>
      <c r="D30" s="367">
        <v>5570</v>
      </c>
      <c r="E30" s="381">
        <v>3827</v>
      </c>
    </row>
    <row r="31" spans="1:5" ht="14.25" customHeight="1" x14ac:dyDescent="0.25">
      <c r="A31" s="426">
        <v>505</v>
      </c>
      <c r="B31" s="365" t="s">
        <v>655</v>
      </c>
      <c r="C31" s="366" t="s">
        <v>656</v>
      </c>
      <c r="D31" s="367">
        <v>14941</v>
      </c>
      <c r="E31" s="381">
        <v>13779</v>
      </c>
    </row>
    <row r="32" spans="1:5" ht="14.25" customHeight="1" x14ac:dyDescent="0.25">
      <c r="A32" s="426">
        <v>601</v>
      </c>
      <c r="B32" s="365" t="s">
        <v>657</v>
      </c>
      <c r="C32" s="366" t="s">
        <v>658</v>
      </c>
      <c r="D32" s="367">
        <v>266</v>
      </c>
      <c r="E32" s="381">
        <v>314</v>
      </c>
    </row>
    <row r="33" spans="1:5" ht="14.25" customHeight="1" x14ac:dyDescent="0.25">
      <c r="A33" s="426">
        <v>602</v>
      </c>
      <c r="B33" s="365" t="s">
        <v>659</v>
      </c>
      <c r="C33" s="366" t="s">
        <v>660</v>
      </c>
      <c r="D33" s="367">
        <v>263</v>
      </c>
      <c r="E33" s="381">
        <v>165</v>
      </c>
    </row>
    <row r="34" spans="1:5" ht="14.25" customHeight="1" x14ac:dyDescent="0.25">
      <c r="A34" s="426">
        <v>603</v>
      </c>
      <c r="B34" s="365" t="s">
        <v>661</v>
      </c>
      <c r="C34" s="366" t="s">
        <v>662</v>
      </c>
      <c r="D34" s="367">
        <v>2257</v>
      </c>
      <c r="E34" s="381">
        <v>4094</v>
      </c>
    </row>
    <row r="35" spans="1:5" ht="14.25" customHeight="1" x14ac:dyDescent="0.25">
      <c r="A35" s="426">
        <v>604</v>
      </c>
      <c r="B35" s="365" t="s">
        <v>663</v>
      </c>
      <c r="C35" s="366" t="s">
        <v>664</v>
      </c>
      <c r="D35" s="367">
        <v>996</v>
      </c>
      <c r="E35" s="381">
        <v>554</v>
      </c>
    </row>
    <row r="36" spans="1:5" ht="14.25" customHeight="1" x14ac:dyDescent="0.25">
      <c r="A36" s="426">
        <v>701</v>
      </c>
      <c r="B36" s="365" t="s">
        <v>665</v>
      </c>
      <c r="C36" s="366" t="s">
        <v>666</v>
      </c>
      <c r="D36" s="367" t="s">
        <v>1609</v>
      </c>
      <c r="E36" s="381">
        <v>13</v>
      </c>
    </row>
    <row r="37" spans="1:5" ht="14.25" customHeight="1" x14ac:dyDescent="0.25">
      <c r="A37" s="426">
        <v>901</v>
      </c>
      <c r="B37" s="365" t="s">
        <v>667</v>
      </c>
      <c r="C37" s="366" t="s">
        <v>668</v>
      </c>
      <c r="D37" s="367">
        <v>4719</v>
      </c>
      <c r="E37" s="381">
        <v>7617</v>
      </c>
    </row>
    <row r="38" spans="1:5" ht="14.25" customHeight="1" x14ac:dyDescent="0.25">
      <c r="A38" s="426">
        <v>902</v>
      </c>
      <c r="B38" s="365" t="s">
        <v>669</v>
      </c>
      <c r="C38" s="366" t="s">
        <v>670</v>
      </c>
      <c r="D38" s="367">
        <v>158</v>
      </c>
      <c r="E38" s="381">
        <v>246</v>
      </c>
    </row>
    <row r="39" spans="1:5" ht="14.25" customHeight="1" x14ac:dyDescent="0.25">
      <c r="A39" s="426">
        <v>903</v>
      </c>
      <c r="B39" s="365" t="s">
        <v>671</v>
      </c>
      <c r="C39" s="366" t="s">
        <v>672</v>
      </c>
      <c r="D39" s="367">
        <v>5916</v>
      </c>
      <c r="E39" s="381">
        <v>933</v>
      </c>
    </row>
    <row r="40" spans="1:5" ht="14.25" customHeight="1" x14ac:dyDescent="0.25">
      <c r="A40" s="426">
        <v>904</v>
      </c>
      <c r="B40" s="365" t="s">
        <v>673</v>
      </c>
      <c r="C40" s="366" t="s">
        <v>674</v>
      </c>
      <c r="D40" s="367">
        <v>2984</v>
      </c>
      <c r="E40" s="381">
        <v>251</v>
      </c>
    </row>
    <row r="41" spans="1:5" ht="14.25" customHeight="1" x14ac:dyDescent="0.25">
      <c r="A41" s="426">
        <v>905</v>
      </c>
      <c r="B41" s="365" t="s">
        <v>675</v>
      </c>
      <c r="C41" s="366" t="s">
        <v>676</v>
      </c>
      <c r="D41" s="367">
        <v>2088</v>
      </c>
      <c r="E41" s="381">
        <v>261</v>
      </c>
    </row>
    <row r="42" spans="1:5" ht="14.25" customHeight="1" x14ac:dyDescent="0.25">
      <c r="A42" s="426">
        <v>906</v>
      </c>
      <c r="B42" s="365" t="s">
        <v>677</v>
      </c>
      <c r="C42" s="366" t="s">
        <v>678</v>
      </c>
      <c r="D42" s="367">
        <v>8039</v>
      </c>
      <c r="E42" s="381">
        <v>6060</v>
      </c>
    </row>
    <row r="43" spans="1:5" ht="14.25" customHeight="1" x14ac:dyDescent="0.25">
      <c r="A43" s="426">
        <v>907</v>
      </c>
      <c r="B43" s="365" t="s">
        <v>679</v>
      </c>
      <c r="C43" s="366" t="s">
        <v>680</v>
      </c>
      <c r="D43" s="367">
        <v>8527</v>
      </c>
      <c r="E43" s="381">
        <v>1118</v>
      </c>
    </row>
    <row r="44" spans="1:5" ht="14.25" customHeight="1" x14ac:dyDescent="0.25">
      <c r="A44" s="426">
        <v>908</v>
      </c>
      <c r="B44" s="365" t="s">
        <v>681</v>
      </c>
      <c r="C44" s="366" t="s">
        <v>682</v>
      </c>
      <c r="D44" s="367">
        <v>8319</v>
      </c>
      <c r="E44" s="381">
        <v>1311</v>
      </c>
    </row>
    <row r="45" spans="1:5" ht="14.25" customHeight="1" x14ac:dyDescent="0.25">
      <c r="A45" s="426">
        <v>909</v>
      </c>
      <c r="B45" s="365" t="s">
        <v>683</v>
      </c>
      <c r="C45" s="366" t="s">
        <v>684</v>
      </c>
      <c r="D45" s="367">
        <v>876</v>
      </c>
      <c r="E45" s="381">
        <v>35</v>
      </c>
    </row>
    <row r="46" spans="1:5" ht="14.25" customHeight="1" x14ac:dyDescent="0.25">
      <c r="A46" s="426">
        <v>910</v>
      </c>
      <c r="B46" s="365" t="s">
        <v>685</v>
      </c>
      <c r="C46" s="366" t="s">
        <v>686</v>
      </c>
      <c r="D46" s="381">
        <v>37</v>
      </c>
      <c r="E46" s="368">
        <v>539</v>
      </c>
    </row>
    <row r="47" spans="1:5" ht="14.25" customHeight="1" x14ac:dyDescent="0.25">
      <c r="A47" s="426">
        <v>1001</v>
      </c>
      <c r="B47" s="365" t="s">
        <v>687</v>
      </c>
      <c r="C47" s="366" t="s">
        <v>688</v>
      </c>
      <c r="D47" s="381">
        <v>1593</v>
      </c>
      <c r="E47" s="368">
        <v>67422</v>
      </c>
    </row>
    <row r="48" spans="1:5" ht="14.25" customHeight="1" x14ac:dyDescent="0.25">
      <c r="A48" s="426">
        <v>1002</v>
      </c>
      <c r="B48" s="365" t="s">
        <v>689</v>
      </c>
      <c r="C48" s="366" t="s">
        <v>690</v>
      </c>
      <c r="D48" s="381">
        <v>7495</v>
      </c>
      <c r="E48" s="368">
        <v>9038</v>
      </c>
    </row>
    <row r="49" spans="1:5" ht="14.25" customHeight="1" x14ac:dyDescent="0.25">
      <c r="A49" s="388">
        <v>1003</v>
      </c>
      <c r="B49" s="369" t="s">
        <v>691</v>
      </c>
      <c r="C49" s="370" t="s">
        <v>692</v>
      </c>
      <c r="D49" s="382">
        <v>1354</v>
      </c>
      <c r="E49" s="371">
        <v>11998</v>
      </c>
    </row>
    <row r="50" spans="1:5" ht="14.25" customHeight="1" x14ac:dyDescent="0.25">
      <c r="A50" s="426">
        <v>1004</v>
      </c>
      <c r="B50" s="365" t="s">
        <v>693</v>
      </c>
      <c r="C50" s="366" t="s">
        <v>694</v>
      </c>
      <c r="D50" s="381">
        <v>123</v>
      </c>
      <c r="E50" s="368">
        <v>98</v>
      </c>
    </row>
    <row r="51" spans="1:5" ht="14.25" customHeight="1" x14ac:dyDescent="0.25">
      <c r="A51" s="426">
        <v>1005</v>
      </c>
      <c r="B51" s="365" t="s">
        <v>695</v>
      </c>
      <c r="C51" s="366" t="s">
        <v>696</v>
      </c>
      <c r="D51" s="381">
        <v>334</v>
      </c>
      <c r="E51" s="368">
        <v>4940</v>
      </c>
    </row>
    <row r="52" spans="1:5" ht="14.25" customHeight="1" x14ac:dyDescent="0.25">
      <c r="A52" s="426">
        <v>1006</v>
      </c>
      <c r="B52" s="365" t="s">
        <v>697</v>
      </c>
      <c r="C52" s="366" t="s">
        <v>698</v>
      </c>
      <c r="D52" s="381">
        <v>6181</v>
      </c>
      <c r="E52" s="368">
        <v>12297</v>
      </c>
    </row>
    <row r="53" spans="1:5" ht="14.25" customHeight="1" x14ac:dyDescent="0.25">
      <c r="A53" s="426">
        <v>1007</v>
      </c>
      <c r="B53" s="365" t="s">
        <v>699</v>
      </c>
      <c r="C53" s="366" t="s">
        <v>700</v>
      </c>
      <c r="D53" s="381">
        <v>2686</v>
      </c>
      <c r="E53" s="368">
        <v>19188</v>
      </c>
    </row>
    <row r="54" spans="1:5" ht="14.25" customHeight="1" x14ac:dyDescent="0.25">
      <c r="A54" s="426">
        <v>1008</v>
      </c>
      <c r="B54" s="365" t="s">
        <v>701</v>
      </c>
      <c r="C54" s="366" t="s">
        <v>702</v>
      </c>
      <c r="D54" s="381">
        <v>9752</v>
      </c>
      <c r="E54" s="368">
        <v>3400</v>
      </c>
    </row>
    <row r="55" spans="1:5" ht="14.25" customHeight="1" x14ac:dyDescent="0.25">
      <c r="A55" s="426">
        <v>1101</v>
      </c>
      <c r="B55" s="365" t="s">
        <v>703</v>
      </c>
      <c r="C55" s="366" t="s">
        <v>704</v>
      </c>
      <c r="D55" s="381">
        <v>136</v>
      </c>
      <c r="E55" s="368">
        <v>13013</v>
      </c>
    </row>
    <row r="56" spans="1:5" ht="14.25" customHeight="1" x14ac:dyDescent="0.25">
      <c r="A56" s="426">
        <v>1102</v>
      </c>
      <c r="B56" s="365" t="s">
        <v>705</v>
      </c>
      <c r="C56" s="366" t="s">
        <v>706</v>
      </c>
      <c r="D56" s="381">
        <v>270</v>
      </c>
      <c r="E56" s="368">
        <v>2697</v>
      </c>
    </row>
    <row r="57" spans="1:5" ht="14.25" customHeight="1" x14ac:dyDescent="0.25">
      <c r="A57" s="426">
        <v>1103</v>
      </c>
      <c r="B57" s="365" t="s">
        <v>707</v>
      </c>
      <c r="C57" s="366" t="s">
        <v>708</v>
      </c>
      <c r="D57" s="381">
        <v>1047</v>
      </c>
      <c r="E57" s="368">
        <v>3863</v>
      </c>
    </row>
    <row r="58" spans="1:5" ht="14.25" customHeight="1" x14ac:dyDescent="0.25">
      <c r="A58" s="426">
        <v>1104</v>
      </c>
      <c r="B58" s="365" t="s">
        <v>709</v>
      </c>
      <c r="C58" s="366" t="s">
        <v>710</v>
      </c>
      <c r="D58" s="381">
        <v>1373</v>
      </c>
      <c r="E58" s="368">
        <v>406</v>
      </c>
    </row>
    <row r="59" spans="1:5" ht="14.25" customHeight="1" x14ac:dyDescent="0.25">
      <c r="A59" s="426">
        <v>1105</v>
      </c>
      <c r="B59" s="365" t="s">
        <v>711</v>
      </c>
      <c r="C59" s="366" t="s">
        <v>712</v>
      </c>
      <c r="D59" s="381">
        <v>1390</v>
      </c>
      <c r="E59" s="368">
        <v>6722</v>
      </c>
    </row>
    <row r="60" spans="1:5" ht="14.25" customHeight="1" x14ac:dyDescent="0.25">
      <c r="A60" s="426">
        <v>1106</v>
      </c>
      <c r="B60" s="365" t="s">
        <v>713</v>
      </c>
      <c r="C60" s="366" t="s">
        <v>714</v>
      </c>
      <c r="D60" s="381">
        <v>1560</v>
      </c>
      <c r="E60" s="368">
        <v>389</v>
      </c>
    </row>
    <row r="61" spans="1:5" ht="14.25" customHeight="1" x14ac:dyDescent="0.25">
      <c r="A61" s="426">
        <v>1107</v>
      </c>
      <c r="B61" s="365" t="s">
        <v>715</v>
      </c>
      <c r="C61" s="366" t="s">
        <v>716</v>
      </c>
      <c r="D61" s="381">
        <v>269</v>
      </c>
      <c r="E61" s="368">
        <v>1038</v>
      </c>
    </row>
    <row r="62" spans="1:5" ht="14.25" customHeight="1" x14ac:dyDescent="0.25">
      <c r="A62" s="426">
        <v>1108</v>
      </c>
      <c r="B62" s="365" t="s">
        <v>717</v>
      </c>
      <c r="C62" s="366" t="s">
        <v>718</v>
      </c>
      <c r="D62" s="381">
        <v>1507</v>
      </c>
      <c r="E62" s="368">
        <v>1454</v>
      </c>
    </row>
    <row r="63" spans="1:5" ht="14.25" customHeight="1" x14ac:dyDescent="0.25">
      <c r="A63" s="426">
        <v>1109</v>
      </c>
      <c r="B63" s="365" t="s">
        <v>719</v>
      </c>
      <c r="C63" s="366" t="s">
        <v>720</v>
      </c>
      <c r="D63" s="381">
        <v>1411</v>
      </c>
      <c r="E63" s="368">
        <v>809</v>
      </c>
    </row>
    <row r="64" spans="1:5" ht="14.25" customHeight="1" x14ac:dyDescent="0.25">
      <c r="A64" s="426">
        <v>1110</v>
      </c>
      <c r="B64" s="365" t="s">
        <v>721</v>
      </c>
      <c r="C64" s="366" t="s">
        <v>722</v>
      </c>
      <c r="D64" s="381">
        <v>1513</v>
      </c>
      <c r="E64" s="368">
        <v>9200</v>
      </c>
    </row>
    <row r="65" spans="1:5" ht="14.25" customHeight="1" x14ac:dyDescent="0.25">
      <c r="A65" s="426">
        <v>1111</v>
      </c>
      <c r="B65" s="365" t="s">
        <v>723</v>
      </c>
      <c r="C65" s="366" t="s">
        <v>724</v>
      </c>
      <c r="D65" s="381">
        <v>4079</v>
      </c>
      <c r="E65" s="368">
        <v>982</v>
      </c>
    </row>
    <row r="66" spans="1:5" ht="14.25" customHeight="1" x14ac:dyDescent="0.25">
      <c r="A66" s="426">
        <v>1112</v>
      </c>
      <c r="B66" s="365" t="s">
        <v>725</v>
      </c>
      <c r="C66" s="366" t="s">
        <v>726</v>
      </c>
      <c r="D66" s="381">
        <v>3854</v>
      </c>
      <c r="E66" s="368">
        <v>3795</v>
      </c>
    </row>
    <row r="67" spans="1:5" ht="14.25" customHeight="1" x14ac:dyDescent="0.25">
      <c r="A67" s="426">
        <v>1113</v>
      </c>
      <c r="B67" s="365" t="s">
        <v>727</v>
      </c>
      <c r="C67" s="366" t="s">
        <v>728</v>
      </c>
      <c r="D67" s="381">
        <v>764</v>
      </c>
      <c r="E67" s="368">
        <v>3088</v>
      </c>
    </row>
    <row r="68" spans="1:5" ht="14.25" customHeight="1" x14ac:dyDescent="0.25">
      <c r="A68" s="426">
        <v>1114</v>
      </c>
      <c r="B68" s="365" t="s">
        <v>729</v>
      </c>
      <c r="C68" s="366" t="s">
        <v>730</v>
      </c>
      <c r="D68" s="381">
        <v>1861</v>
      </c>
      <c r="E68" s="368">
        <v>8880</v>
      </c>
    </row>
    <row r="69" spans="1:5" ht="14.25" customHeight="1" x14ac:dyDescent="0.25">
      <c r="A69" s="426">
        <v>1115</v>
      </c>
      <c r="B69" s="365" t="s">
        <v>731</v>
      </c>
      <c r="C69" s="366" t="s">
        <v>732</v>
      </c>
      <c r="D69" s="381">
        <v>1221</v>
      </c>
      <c r="E69" s="368">
        <v>232</v>
      </c>
    </row>
    <row r="70" spans="1:5" ht="14.25" customHeight="1" x14ac:dyDescent="0.25">
      <c r="A70" s="426">
        <v>1116</v>
      </c>
      <c r="B70" s="365" t="s">
        <v>733</v>
      </c>
      <c r="C70" s="366" t="s">
        <v>734</v>
      </c>
      <c r="D70" s="381">
        <v>1506</v>
      </c>
      <c r="E70" s="368">
        <v>471</v>
      </c>
    </row>
    <row r="71" spans="1:5" ht="14.25" customHeight="1" x14ac:dyDescent="0.25">
      <c r="A71" s="426">
        <v>1117</v>
      </c>
      <c r="B71" s="365" t="s">
        <v>735</v>
      </c>
      <c r="C71" s="366" t="s">
        <v>736</v>
      </c>
      <c r="D71" s="381">
        <v>2804</v>
      </c>
      <c r="E71" s="368">
        <v>2508</v>
      </c>
    </row>
    <row r="72" spans="1:5" ht="14.25" customHeight="1" x14ac:dyDescent="0.25">
      <c r="A72" s="426">
        <v>1118</v>
      </c>
      <c r="B72" s="365" t="s">
        <v>737</v>
      </c>
      <c r="C72" s="366" t="s">
        <v>738</v>
      </c>
      <c r="D72" s="381">
        <v>975</v>
      </c>
      <c r="E72" s="368">
        <v>362</v>
      </c>
    </row>
    <row r="73" spans="1:5" ht="14.25" customHeight="1" x14ac:dyDescent="0.25">
      <c r="A73" s="426">
        <v>1119</v>
      </c>
      <c r="B73" s="365" t="s">
        <v>739</v>
      </c>
      <c r="C73" s="366" t="s">
        <v>740</v>
      </c>
      <c r="D73" s="381">
        <v>3677</v>
      </c>
      <c r="E73" s="368">
        <v>1388</v>
      </c>
    </row>
    <row r="74" spans="1:5" ht="14.25" customHeight="1" x14ac:dyDescent="0.25">
      <c r="A74" s="426">
        <v>1201</v>
      </c>
      <c r="B74" s="365" t="s">
        <v>741</v>
      </c>
      <c r="C74" s="366" t="s">
        <v>742</v>
      </c>
      <c r="D74" s="381">
        <v>6384</v>
      </c>
      <c r="E74" s="368">
        <v>29056</v>
      </c>
    </row>
    <row r="75" spans="1:5" ht="14.25" customHeight="1" x14ac:dyDescent="0.25">
      <c r="A75" s="426">
        <v>1202</v>
      </c>
      <c r="B75" s="365" t="s">
        <v>743</v>
      </c>
      <c r="C75" s="366" t="s">
        <v>744</v>
      </c>
      <c r="D75" s="381">
        <v>198</v>
      </c>
      <c r="E75" s="368">
        <v>11461</v>
      </c>
    </row>
    <row r="76" spans="1:5" ht="14.25" customHeight="1" x14ac:dyDescent="0.25">
      <c r="A76" s="426">
        <v>1301</v>
      </c>
      <c r="B76" s="365" t="s">
        <v>745</v>
      </c>
      <c r="C76" s="366" t="s">
        <v>746</v>
      </c>
      <c r="D76" s="381">
        <v>5208</v>
      </c>
      <c r="E76" s="368">
        <v>318</v>
      </c>
    </row>
    <row r="77" spans="1:5" ht="14.25" customHeight="1" x14ac:dyDescent="0.25">
      <c r="A77" s="426">
        <v>1302</v>
      </c>
      <c r="B77" s="365" t="s">
        <v>747</v>
      </c>
      <c r="C77" s="366" t="s">
        <v>748</v>
      </c>
      <c r="D77" s="381">
        <v>7744</v>
      </c>
      <c r="E77" s="368">
        <v>922</v>
      </c>
    </row>
    <row r="78" spans="1:5" ht="14.25" customHeight="1" x14ac:dyDescent="0.25">
      <c r="A78" s="426">
        <v>1303</v>
      </c>
      <c r="B78" s="365" t="s">
        <v>749</v>
      </c>
      <c r="C78" s="366" t="s">
        <v>750</v>
      </c>
      <c r="D78" s="381">
        <v>8</v>
      </c>
      <c r="E78" s="368">
        <v>605</v>
      </c>
    </row>
    <row r="79" spans="1:5" ht="14.25" customHeight="1" x14ac:dyDescent="0.25">
      <c r="A79" s="426">
        <v>1304</v>
      </c>
      <c r="B79" s="365" t="s">
        <v>751</v>
      </c>
      <c r="C79" s="366" t="s">
        <v>752</v>
      </c>
      <c r="D79" s="381">
        <v>2151</v>
      </c>
      <c r="E79" s="368">
        <v>30715</v>
      </c>
    </row>
    <row r="80" spans="1:5" ht="14.25" customHeight="1" x14ac:dyDescent="0.25">
      <c r="A80" s="426">
        <v>1305</v>
      </c>
      <c r="B80" s="365" t="s">
        <v>753</v>
      </c>
      <c r="C80" s="366" t="s">
        <v>1649</v>
      </c>
      <c r="D80" s="381">
        <v>379</v>
      </c>
      <c r="E80" s="368">
        <v>211</v>
      </c>
    </row>
    <row r="81" spans="1:5" ht="14.25" customHeight="1" x14ac:dyDescent="0.25">
      <c r="A81" s="426">
        <v>1306</v>
      </c>
      <c r="B81" s="365" t="s">
        <v>754</v>
      </c>
      <c r="C81" s="366" t="s">
        <v>755</v>
      </c>
      <c r="D81" s="381">
        <v>3762</v>
      </c>
      <c r="E81" s="368">
        <v>2228</v>
      </c>
    </row>
    <row r="82" spans="1:5" ht="14.25" customHeight="1" x14ac:dyDescent="0.25">
      <c r="A82" s="426">
        <v>1307</v>
      </c>
      <c r="B82" s="365" t="s">
        <v>756</v>
      </c>
      <c r="C82" s="366" t="s">
        <v>757</v>
      </c>
      <c r="D82" s="381">
        <v>2047</v>
      </c>
      <c r="E82" s="368">
        <v>1175</v>
      </c>
    </row>
    <row r="83" spans="1:5" ht="14.25" customHeight="1" x14ac:dyDescent="0.25">
      <c r="A83" s="426">
        <v>1308</v>
      </c>
      <c r="B83" s="365" t="s">
        <v>758</v>
      </c>
      <c r="C83" s="366" t="s">
        <v>759</v>
      </c>
      <c r="D83" s="381">
        <v>513</v>
      </c>
      <c r="E83" s="368">
        <v>46886</v>
      </c>
    </row>
    <row r="84" spans="1:5" ht="14.25" customHeight="1" x14ac:dyDescent="0.25">
      <c r="A84" s="426">
        <v>1309</v>
      </c>
      <c r="B84" s="365" t="s">
        <v>760</v>
      </c>
      <c r="C84" s="366" t="s">
        <v>761</v>
      </c>
      <c r="D84" s="381">
        <v>1291</v>
      </c>
      <c r="E84" s="368">
        <v>32926</v>
      </c>
    </row>
    <row r="85" spans="1:5" ht="14.25" customHeight="1" x14ac:dyDescent="0.25">
      <c r="A85" s="426">
        <v>1310</v>
      </c>
      <c r="B85" s="365" t="s">
        <v>762</v>
      </c>
      <c r="C85" s="366" t="s">
        <v>763</v>
      </c>
      <c r="D85" s="381">
        <v>2246</v>
      </c>
      <c r="E85" s="368">
        <v>2663</v>
      </c>
    </row>
    <row r="86" spans="1:5" ht="14.25" customHeight="1" x14ac:dyDescent="0.25">
      <c r="A86" s="426">
        <v>1401</v>
      </c>
      <c r="B86" s="365" t="s">
        <v>764</v>
      </c>
      <c r="C86" s="366" t="s">
        <v>765</v>
      </c>
      <c r="D86" s="381">
        <v>2120</v>
      </c>
      <c r="E86" s="368">
        <v>5246</v>
      </c>
    </row>
    <row r="87" spans="1:5" ht="14.25" customHeight="1" x14ac:dyDescent="0.25">
      <c r="A87" s="426">
        <v>1402</v>
      </c>
      <c r="B87" s="365" t="s">
        <v>766</v>
      </c>
      <c r="C87" s="366" t="s">
        <v>767</v>
      </c>
      <c r="D87" s="381">
        <v>6916</v>
      </c>
      <c r="E87" s="368">
        <v>592</v>
      </c>
    </row>
    <row r="88" spans="1:5" ht="14.25" customHeight="1" x14ac:dyDescent="0.25">
      <c r="A88" s="426">
        <v>1403</v>
      </c>
      <c r="B88" s="365" t="s">
        <v>768</v>
      </c>
      <c r="C88" s="366" t="s">
        <v>769</v>
      </c>
      <c r="D88" s="381">
        <v>488</v>
      </c>
      <c r="E88" s="368">
        <v>11138</v>
      </c>
    </row>
    <row r="89" spans="1:5" ht="14.25" customHeight="1" x14ac:dyDescent="0.25">
      <c r="A89" s="426">
        <v>1404</v>
      </c>
      <c r="B89" s="365" t="s">
        <v>770</v>
      </c>
      <c r="C89" s="366" t="s">
        <v>771</v>
      </c>
      <c r="D89" s="381">
        <v>5018</v>
      </c>
      <c r="E89" s="368">
        <v>23907</v>
      </c>
    </row>
    <row r="90" spans="1:5" ht="14.25" customHeight="1" x14ac:dyDescent="0.25">
      <c r="A90" s="426">
        <v>1405</v>
      </c>
      <c r="B90" s="365" t="s">
        <v>772</v>
      </c>
      <c r="C90" s="366" t="s">
        <v>773</v>
      </c>
      <c r="D90" s="381">
        <v>321</v>
      </c>
      <c r="E90" s="368">
        <v>341</v>
      </c>
    </row>
    <row r="91" spans="1:5" ht="14.25" customHeight="1" x14ac:dyDescent="0.25">
      <c r="A91" s="388">
        <v>1406</v>
      </c>
      <c r="B91" s="369" t="s">
        <v>774</v>
      </c>
      <c r="C91" s="370" t="s">
        <v>1650</v>
      </c>
      <c r="D91" s="382">
        <v>285</v>
      </c>
      <c r="E91" s="371">
        <v>4678</v>
      </c>
    </row>
    <row r="92" spans="1:5" ht="14.25" customHeight="1" x14ac:dyDescent="0.25">
      <c r="A92" s="426">
        <v>1407</v>
      </c>
      <c r="B92" s="361" t="s">
        <v>775</v>
      </c>
      <c r="C92" s="366" t="s">
        <v>776</v>
      </c>
      <c r="D92" s="380">
        <v>151</v>
      </c>
      <c r="E92" s="368">
        <v>1752</v>
      </c>
    </row>
    <row r="93" spans="1:5" ht="14.25" customHeight="1" x14ac:dyDescent="0.25">
      <c r="A93" s="426">
        <v>1408</v>
      </c>
      <c r="B93" s="365" t="s">
        <v>777</v>
      </c>
      <c r="C93" s="366" t="s">
        <v>778</v>
      </c>
      <c r="D93" s="381">
        <v>290</v>
      </c>
      <c r="E93" s="368">
        <v>3176</v>
      </c>
    </row>
    <row r="94" spans="1:5" ht="14.25" customHeight="1" x14ac:dyDescent="0.25">
      <c r="A94" s="426">
        <v>1409</v>
      </c>
      <c r="B94" s="365" t="s">
        <v>779</v>
      </c>
      <c r="C94" s="366" t="s">
        <v>1611</v>
      </c>
      <c r="D94" s="381">
        <v>357</v>
      </c>
      <c r="E94" s="368">
        <v>5827</v>
      </c>
    </row>
    <row r="95" spans="1:5" ht="14.25" customHeight="1" x14ac:dyDescent="0.25">
      <c r="A95" s="426">
        <v>1501</v>
      </c>
      <c r="B95" s="365" t="s">
        <v>780</v>
      </c>
      <c r="C95" s="366" t="s">
        <v>781</v>
      </c>
      <c r="D95" s="381" t="s">
        <v>1609</v>
      </c>
      <c r="E95" s="368">
        <v>50</v>
      </c>
    </row>
    <row r="96" spans="1:5" ht="14.25" customHeight="1" x14ac:dyDescent="0.25">
      <c r="A96" s="426">
        <v>1502</v>
      </c>
      <c r="B96" s="365" t="s">
        <v>782</v>
      </c>
      <c r="C96" s="366" t="s">
        <v>783</v>
      </c>
      <c r="D96" s="381">
        <v>229</v>
      </c>
      <c r="E96" s="368">
        <v>1912</v>
      </c>
    </row>
    <row r="97" spans="1:5" ht="14.25" customHeight="1" x14ac:dyDescent="0.25">
      <c r="A97" s="426">
        <v>1503</v>
      </c>
      <c r="B97" s="365" t="s">
        <v>784</v>
      </c>
      <c r="C97" s="366" t="s">
        <v>785</v>
      </c>
      <c r="D97" s="381">
        <v>19881</v>
      </c>
      <c r="E97" s="368">
        <v>14575</v>
      </c>
    </row>
    <row r="98" spans="1:5" ht="14.25" customHeight="1" x14ac:dyDescent="0.25">
      <c r="A98" s="426">
        <v>1504</v>
      </c>
      <c r="B98" s="365" t="s">
        <v>786</v>
      </c>
      <c r="C98" s="366" t="s">
        <v>787</v>
      </c>
      <c r="D98" s="381">
        <v>8778</v>
      </c>
      <c r="E98" s="368">
        <v>149</v>
      </c>
    </row>
    <row r="99" spans="1:5" ht="14.25" customHeight="1" x14ac:dyDescent="0.25">
      <c r="A99" s="426">
        <v>1505</v>
      </c>
      <c r="B99" s="365" t="s">
        <v>788</v>
      </c>
      <c r="C99" s="366" t="s">
        <v>789</v>
      </c>
      <c r="D99" s="381">
        <v>783</v>
      </c>
      <c r="E99" s="368" t="s">
        <v>1609</v>
      </c>
    </row>
    <row r="100" spans="1:5" ht="14.25" customHeight="1" x14ac:dyDescent="0.25">
      <c r="A100" s="426">
        <v>1506</v>
      </c>
      <c r="B100" s="365" t="s">
        <v>790</v>
      </c>
      <c r="C100" s="366" t="s">
        <v>791</v>
      </c>
      <c r="D100" s="381">
        <v>105</v>
      </c>
      <c r="E100" s="368" t="s">
        <v>1616</v>
      </c>
    </row>
    <row r="101" spans="1:5" ht="14.25" customHeight="1" x14ac:dyDescent="0.25">
      <c r="A101" s="426">
        <v>1507</v>
      </c>
      <c r="B101" s="365" t="s">
        <v>792</v>
      </c>
      <c r="C101" s="366" t="s">
        <v>793</v>
      </c>
      <c r="D101" s="381">
        <v>378</v>
      </c>
      <c r="E101" s="368">
        <v>615</v>
      </c>
    </row>
    <row r="102" spans="1:5" ht="14.25" customHeight="1" x14ac:dyDescent="0.25">
      <c r="A102" s="426">
        <v>1508</v>
      </c>
      <c r="B102" s="365" t="s">
        <v>794</v>
      </c>
      <c r="C102" s="366" t="s">
        <v>795</v>
      </c>
      <c r="D102" s="381">
        <v>4545</v>
      </c>
      <c r="E102" s="368">
        <v>3635</v>
      </c>
    </row>
    <row r="103" spans="1:5" ht="14.25" customHeight="1" x14ac:dyDescent="0.25">
      <c r="A103" s="426">
        <v>1601</v>
      </c>
      <c r="B103" s="365" t="s">
        <v>796</v>
      </c>
      <c r="C103" s="366" t="s">
        <v>797</v>
      </c>
      <c r="D103" s="381">
        <v>417</v>
      </c>
      <c r="E103" s="368" t="s">
        <v>1609</v>
      </c>
    </row>
    <row r="104" spans="1:5" ht="14.25" customHeight="1" x14ac:dyDescent="0.25">
      <c r="A104" s="426">
        <v>1801</v>
      </c>
      <c r="B104" s="365" t="s">
        <v>798</v>
      </c>
      <c r="C104" s="366" t="s">
        <v>799</v>
      </c>
      <c r="D104" s="381">
        <v>1530</v>
      </c>
      <c r="E104" s="368">
        <v>44509</v>
      </c>
    </row>
    <row r="105" spans="1:5" ht="14.25" customHeight="1" x14ac:dyDescent="0.25">
      <c r="A105" s="426">
        <v>1802</v>
      </c>
      <c r="B105" s="365" t="s">
        <v>800</v>
      </c>
      <c r="C105" s="366" t="s">
        <v>801</v>
      </c>
      <c r="D105" s="381">
        <v>1118</v>
      </c>
      <c r="E105" s="368">
        <v>67992</v>
      </c>
    </row>
    <row r="106" spans="1:5" ht="14.25" customHeight="1" x14ac:dyDescent="0.25">
      <c r="A106" s="426">
        <v>1803</v>
      </c>
      <c r="B106" s="365" t="s">
        <v>802</v>
      </c>
      <c r="C106" s="366" t="s">
        <v>803</v>
      </c>
      <c r="D106" s="381" t="s">
        <v>1616</v>
      </c>
      <c r="E106" s="368">
        <v>78</v>
      </c>
    </row>
    <row r="107" spans="1:5" ht="14.25" customHeight="1" x14ac:dyDescent="0.25">
      <c r="A107" s="426">
        <v>1901</v>
      </c>
      <c r="B107" s="365" t="s">
        <v>804</v>
      </c>
      <c r="C107" s="366" t="s">
        <v>805</v>
      </c>
      <c r="D107" s="381">
        <v>1897</v>
      </c>
      <c r="E107" s="368">
        <v>8521</v>
      </c>
    </row>
    <row r="108" spans="1:5" ht="14.25" customHeight="1" x14ac:dyDescent="0.25">
      <c r="A108" s="426">
        <v>1902</v>
      </c>
      <c r="B108" s="365" t="s">
        <v>806</v>
      </c>
      <c r="C108" s="366" t="s">
        <v>807</v>
      </c>
      <c r="D108" s="381">
        <v>826</v>
      </c>
      <c r="E108" s="368">
        <v>62151</v>
      </c>
    </row>
    <row r="109" spans="1:5" ht="14.25" customHeight="1" x14ac:dyDescent="0.25">
      <c r="A109" s="426">
        <v>1903</v>
      </c>
      <c r="B109" s="365" t="s">
        <v>808</v>
      </c>
      <c r="C109" s="366" t="s">
        <v>809</v>
      </c>
      <c r="D109" s="381">
        <v>322</v>
      </c>
      <c r="E109" s="368">
        <v>5921</v>
      </c>
    </row>
    <row r="110" spans="1:5" ht="14.25" customHeight="1" x14ac:dyDescent="0.25">
      <c r="A110" s="426">
        <v>1904</v>
      </c>
      <c r="B110" s="365" t="s">
        <v>810</v>
      </c>
      <c r="C110" s="366" t="s">
        <v>811</v>
      </c>
      <c r="D110" s="381">
        <v>4051</v>
      </c>
      <c r="E110" s="368">
        <v>552</v>
      </c>
    </row>
    <row r="111" spans="1:5" ht="14.25" customHeight="1" x14ac:dyDescent="0.25">
      <c r="A111" s="426">
        <v>1905</v>
      </c>
      <c r="B111" s="365" t="s">
        <v>812</v>
      </c>
      <c r="C111" s="366" t="s">
        <v>813</v>
      </c>
      <c r="D111" s="381">
        <v>1581</v>
      </c>
      <c r="E111" s="368">
        <v>4396</v>
      </c>
    </row>
    <row r="112" spans="1:5" ht="14.25" customHeight="1" x14ac:dyDescent="0.25">
      <c r="A112" s="426">
        <v>1906</v>
      </c>
      <c r="B112" s="365" t="s">
        <v>814</v>
      </c>
      <c r="C112" s="366" t="s">
        <v>815</v>
      </c>
      <c r="D112" s="381">
        <v>5740</v>
      </c>
      <c r="E112" s="368">
        <v>182886</v>
      </c>
    </row>
    <row r="113" spans="1:5" ht="14.25" customHeight="1" x14ac:dyDescent="0.25">
      <c r="A113" s="426">
        <v>1907</v>
      </c>
      <c r="B113" s="365" t="s">
        <v>816</v>
      </c>
      <c r="C113" s="366" t="s">
        <v>817</v>
      </c>
      <c r="D113" s="381">
        <v>284</v>
      </c>
      <c r="E113" s="368">
        <v>4086</v>
      </c>
    </row>
    <row r="114" spans="1:5" ht="14.25" customHeight="1" x14ac:dyDescent="0.25">
      <c r="A114" s="426">
        <v>1908</v>
      </c>
      <c r="B114" s="365" t="s">
        <v>818</v>
      </c>
      <c r="C114" s="366" t="s">
        <v>819</v>
      </c>
      <c r="D114" s="381">
        <v>3501</v>
      </c>
      <c r="E114" s="368">
        <v>10478</v>
      </c>
    </row>
    <row r="115" spans="1:5" ht="14.25" customHeight="1" x14ac:dyDescent="0.25">
      <c r="A115" s="426">
        <v>1909</v>
      </c>
      <c r="B115" s="365" t="s">
        <v>820</v>
      </c>
      <c r="C115" s="366" t="s">
        <v>821</v>
      </c>
      <c r="D115" s="381">
        <v>9035</v>
      </c>
      <c r="E115" s="368">
        <v>4878</v>
      </c>
    </row>
    <row r="116" spans="1:5" ht="14.25" customHeight="1" x14ac:dyDescent="0.25">
      <c r="A116" s="426">
        <v>1910</v>
      </c>
      <c r="B116" s="365" t="s">
        <v>822</v>
      </c>
      <c r="C116" s="366" t="s">
        <v>823</v>
      </c>
      <c r="D116" s="381" t="s">
        <v>1616</v>
      </c>
      <c r="E116" s="368" t="s">
        <v>1616</v>
      </c>
    </row>
    <row r="117" spans="1:5" ht="14.25" customHeight="1" x14ac:dyDescent="0.25">
      <c r="A117" s="426">
        <v>2101</v>
      </c>
      <c r="B117" s="365" t="s">
        <v>824</v>
      </c>
      <c r="C117" s="366" t="s">
        <v>1612</v>
      </c>
      <c r="D117" s="381">
        <v>22</v>
      </c>
      <c r="E117" s="368">
        <v>866</v>
      </c>
    </row>
    <row r="118" spans="1:5" ht="14.25" customHeight="1" x14ac:dyDescent="0.25">
      <c r="A118" s="426">
        <v>2102</v>
      </c>
      <c r="B118" s="365" t="s">
        <v>825</v>
      </c>
      <c r="C118" s="366" t="s">
        <v>826</v>
      </c>
      <c r="D118" s="381" t="s">
        <v>1609</v>
      </c>
      <c r="E118" s="368">
        <v>40</v>
      </c>
    </row>
    <row r="119" spans="1:5" ht="14.25" customHeight="1" x14ac:dyDescent="0.25">
      <c r="A119" s="426">
        <v>2103</v>
      </c>
      <c r="B119" s="365" t="s">
        <v>827</v>
      </c>
      <c r="C119" s="366" t="s">
        <v>828</v>
      </c>
      <c r="D119" s="381">
        <v>34559</v>
      </c>
      <c r="E119" s="368" t="s">
        <v>1609</v>
      </c>
    </row>
    <row r="120" spans="1:5" ht="14.25" customHeight="1" x14ac:dyDescent="0.25">
      <c r="A120" s="388">
        <v>2104</v>
      </c>
      <c r="B120" s="369" t="s">
        <v>829</v>
      </c>
      <c r="C120" s="370" t="s">
        <v>830</v>
      </c>
      <c r="D120" s="382">
        <v>2286</v>
      </c>
      <c r="E120" s="371">
        <v>271</v>
      </c>
    </row>
    <row r="121" spans="1:5" x14ac:dyDescent="0.25">
      <c r="A121" s="427"/>
      <c r="B121" s="372"/>
      <c r="C121" s="362"/>
      <c r="D121" s="373"/>
      <c r="E121" s="373"/>
    </row>
    <row r="122" spans="1:5" x14ac:dyDescent="0.25">
      <c r="A122" s="422" t="s">
        <v>1615</v>
      </c>
    </row>
    <row r="123" spans="1:5" x14ac:dyDescent="0.25">
      <c r="A123" s="423" t="s">
        <v>1639</v>
      </c>
      <c r="B123" s="374"/>
    </row>
    <row r="124" spans="1:5" x14ac:dyDescent="0.25">
      <c r="A124" s="420"/>
      <c r="B124" s="374"/>
    </row>
    <row r="125" spans="1:5" ht="15.75" customHeight="1" x14ac:dyDescent="0.25">
      <c r="A125" s="428"/>
      <c r="B125" s="375"/>
    </row>
    <row r="126" spans="1:5" ht="15.75" customHeight="1" x14ac:dyDescent="0.25">
      <c r="A126" s="428"/>
      <c r="B126" s="375"/>
    </row>
    <row r="127" spans="1:5" x14ac:dyDescent="0.25">
      <c r="A127" s="428"/>
      <c r="B127" s="375"/>
    </row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72" firstPageNumber="64" orientation="portrait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0"/>
  <sheetViews>
    <sheetView view="pageLayout" zoomScale="150" zoomScaleNormal="100" zoomScaleSheetLayoutView="75" zoomScalePageLayoutView="150" workbookViewId="0">
      <selection activeCell="A5" sqref="A1:A1048576"/>
    </sheetView>
  </sheetViews>
  <sheetFormatPr defaultColWidth="9.140625" defaultRowHeight="9" x14ac:dyDescent="0.15"/>
  <cols>
    <col min="1" max="1" width="49.85546875" style="7" customWidth="1"/>
    <col min="2" max="2" width="6.5703125" style="5" bestFit="1" customWidth="1"/>
    <col min="3" max="3" width="6.85546875" style="6" bestFit="1" customWidth="1"/>
    <col min="4" max="4" width="5.7109375" style="6" customWidth="1"/>
    <col min="5" max="5" width="7" style="5" bestFit="1" customWidth="1"/>
    <col min="6" max="6" width="13" style="5" customWidth="1"/>
    <col min="7" max="7" width="6.42578125" style="5" customWidth="1"/>
    <col min="8" max="8" width="6.85546875" style="6" bestFit="1" customWidth="1"/>
    <col min="9" max="9" width="6" style="6" customWidth="1"/>
    <col min="10" max="10" width="6.5703125" style="5" customWidth="1"/>
    <col min="11" max="11" width="11" style="5" customWidth="1"/>
    <col min="12" max="12" width="7.85546875" style="5" bestFit="1" customWidth="1"/>
    <col min="13" max="13" width="6.85546875" style="6" bestFit="1" customWidth="1"/>
    <col min="14" max="14" width="5.85546875" style="6" customWidth="1"/>
    <col min="15" max="15" width="6.5703125" style="5" bestFit="1" customWidth="1"/>
    <col min="16" max="16" width="11" style="5" customWidth="1"/>
    <col min="17" max="251" width="9.140625" style="7"/>
    <col min="252" max="252" width="49.85546875" style="7" customWidth="1"/>
    <col min="253" max="253" width="6.42578125" style="7" customWidth="1"/>
    <col min="254" max="254" width="6.28515625" style="7" customWidth="1"/>
    <col min="255" max="255" width="5.7109375" style="7" customWidth="1"/>
    <col min="256" max="256" width="7" style="7" bestFit="1" customWidth="1"/>
    <col min="257" max="257" width="11.85546875" style="7" bestFit="1" customWidth="1"/>
    <col min="258" max="259" width="6.42578125" style="7" customWidth="1"/>
    <col min="260" max="260" width="6" style="7" customWidth="1"/>
    <col min="261" max="261" width="6.85546875" style="7" bestFit="1" customWidth="1"/>
    <col min="262" max="262" width="10.85546875" style="7" bestFit="1" customWidth="1"/>
    <col min="263" max="263" width="6.7109375" style="7" customWidth="1"/>
    <col min="264" max="264" width="6.28515625" style="7" customWidth="1"/>
    <col min="265" max="265" width="5.85546875" style="7" customWidth="1"/>
    <col min="266" max="266" width="6.5703125" style="7" bestFit="1" customWidth="1"/>
    <col min="267" max="267" width="11" style="7" customWidth="1"/>
    <col min="268" max="507" width="9.140625" style="7"/>
    <col min="508" max="508" width="49.85546875" style="7" customWidth="1"/>
    <col min="509" max="509" width="6.42578125" style="7" customWidth="1"/>
    <col min="510" max="510" width="6.28515625" style="7" customWidth="1"/>
    <col min="511" max="511" width="5.7109375" style="7" customWidth="1"/>
    <col min="512" max="512" width="7" style="7" bestFit="1" customWidth="1"/>
    <col min="513" max="513" width="11.85546875" style="7" bestFit="1" customWidth="1"/>
    <col min="514" max="515" width="6.42578125" style="7" customWidth="1"/>
    <col min="516" max="516" width="6" style="7" customWidth="1"/>
    <col min="517" max="517" width="6.85546875" style="7" bestFit="1" customWidth="1"/>
    <col min="518" max="518" width="10.85546875" style="7" bestFit="1" customWidth="1"/>
    <col min="519" max="519" width="6.7109375" style="7" customWidth="1"/>
    <col min="520" max="520" width="6.28515625" style="7" customWidth="1"/>
    <col min="521" max="521" width="5.85546875" style="7" customWidth="1"/>
    <col min="522" max="522" width="6.5703125" style="7" bestFit="1" customWidth="1"/>
    <col min="523" max="523" width="11" style="7" customWidth="1"/>
    <col min="524" max="763" width="9.140625" style="7"/>
    <col min="764" max="764" width="49.85546875" style="7" customWidth="1"/>
    <col min="765" max="765" width="6.42578125" style="7" customWidth="1"/>
    <col min="766" max="766" width="6.28515625" style="7" customWidth="1"/>
    <col min="767" max="767" width="5.7109375" style="7" customWidth="1"/>
    <col min="768" max="768" width="7" style="7" bestFit="1" customWidth="1"/>
    <col min="769" max="769" width="11.85546875" style="7" bestFit="1" customWidth="1"/>
    <col min="770" max="771" width="6.42578125" style="7" customWidth="1"/>
    <col min="772" max="772" width="6" style="7" customWidth="1"/>
    <col min="773" max="773" width="6.85546875" style="7" bestFit="1" customWidth="1"/>
    <col min="774" max="774" width="10.85546875" style="7" bestFit="1" customWidth="1"/>
    <col min="775" max="775" width="6.7109375" style="7" customWidth="1"/>
    <col min="776" max="776" width="6.28515625" style="7" customWidth="1"/>
    <col min="777" max="777" width="5.85546875" style="7" customWidth="1"/>
    <col min="778" max="778" width="6.5703125" style="7" bestFit="1" customWidth="1"/>
    <col min="779" max="779" width="11" style="7" customWidth="1"/>
    <col min="780" max="1019" width="9.140625" style="7"/>
    <col min="1020" max="1020" width="49.85546875" style="7" customWidth="1"/>
    <col min="1021" max="1021" width="6.42578125" style="7" customWidth="1"/>
    <col min="1022" max="1022" width="6.28515625" style="7" customWidth="1"/>
    <col min="1023" max="1023" width="5.7109375" style="7" customWidth="1"/>
    <col min="1024" max="1024" width="7" style="7" bestFit="1" customWidth="1"/>
    <col min="1025" max="1025" width="11.85546875" style="7" bestFit="1" customWidth="1"/>
    <col min="1026" max="1027" width="6.42578125" style="7" customWidth="1"/>
    <col min="1028" max="1028" width="6" style="7" customWidth="1"/>
    <col min="1029" max="1029" width="6.85546875" style="7" bestFit="1" customWidth="1"/>
    <col min="1030" max="1030" width="10.85546875" style="7" bestFit="1" customWidth="1"/>
    <col min="1031" max="1031" width="6.7109375" style="7" customWidth="1"/>
    <col min="1032" max="1032" width="6.28515625" style="7" customWidth="1"/>
    <col min="1033" max="1033" width="5.85546875" style="7" customWidth="1"/>
    <col min="1034" max="1034" width="6.5703125" style="7" bestFit="1" customWidth="1"/>
    <col min="1035" max="1035" width="11" style="7" customWidth="1"/>
    <col min="1036" max="1275" width="9.140625" style="7"/>
    <col min="1276" max="1276" width="49.85546875" style="7" customWidth="1"/>
    <col min="1277" max="1277" width="6.42578125" style="7" customWidth="1"/>
    <col min="1278" max="1278" width="6.28515625" style="7" customWidth="1"/>
    <col min="1279" max="1279" width="5.7109375" style="7" customWidth="1"/>
    <col min="1280" max="1280" width="7" style="7" bestFit="1" customWidth="1"/>
    <col min="1281" max="1281" width="11.85546875" style="7" bestFit="1" customWidth="1"/>
    <col min="1282" max="1283" width="6.42578125" style="7" customWidth="1"/>
    <col min="1284" max="1284" width="6" style="7" customWidth="1"/>
    <col min="1285" max="1285" width="6.85546875" style="7" bestFit="1" customWidth="1"/>
    <col min="1286" max="1286" width="10.85546875" style="7" bestFit="1" customWidth="1"/>
    <col min="1287" max="1287" width="6.7109375" style="7" customWidth="1"/>
    <col min="1288" max="1288" width="6.28515625" style="7" customWidth="1"/>
    <col min="1289" max="1289" width="5.85546875" style="7" customWidth="1"/>
    <col min="1290" max="1290" width="6.5703125" style="7" bestFit="1" customWidth="1"/>
    <col min="1291" max="1291" width="11" style="7" customWidth="1"/>
    <col min="1292" max="1531" width="9.140625" style="7"/>
    <col min="1532" max="1532" width="49.85546875" style="7" customWidth="1"/>
    <col min="1533" max="1533" width="6.42578125" style="7" customWidth="1"/>
    <col min="1534" max="1534" width="6.28515625" style="7" customWidth="1"/>
    <col min="1535" max="1535" width="5.7109375" style="7" customWidth="1"/>
    <col min="1536" max="1536" width="7" style="7" bestFit="1" customWidth="1"/>
    <col min="1537" max="1537" width="11.85546875" style="7" bestFit="1" customWidth="1"/>
    <col min="1538" max="1539" width="6.42578125" style="7" customWidth="1"/>
    <col min="1540" max="1540" width="6" style="7" customWidth="1"/>
    <col min="1541" max="1541" width="6.85546875" style="7" bestFit="1" customWidth="1"/>
    <col min="1542" max="1542" width="10.85546875" style="7" bestFit="1" customWidth="1"/>
    <col min="1543" max="1543" width="6.7109375" style="7" customWidth="1"/>
    <col min="1544" max="1544" width="6.28515625" style="7" customWidth="1"/>
    <col min="1545" max="1545" width="5.85546875" style="7" customWidth="1"/>
    <col min="1546" max="1546" width="6.5703125" style="7" bestFit="1" customWidth="1"/>
    <col min="1547" max="1547" width="11" style="7" customWidth="1"/>
    <col min="1548" max="1787" width="9.140625" style="7"/>
    <col min="1788" max="1788" width="49.85546875" style="7" customWidth="1"/>
    <col min="1789" max="1789" width="6.42578125" style="7" customWidth="1"/>
    <col min="1790" max="1790" width="6.28515625" style="7" customWidth="1"/>
    <col min="1791" max="1791" width="5.7109375" style="7" customWidth="1"/>
    <col min="1792" max="1792" width="7" style="7" bestFit="1" customWidth="1"/>
    <col min="1793" max="1793" width="11.85546875" style="7" bestFit="1" customWidth="1"/>
    <col min="1794" max="1795" width="6.42578125" style="7" customWidth="1"/>
    <col min="1796" max="1796" width="6" style="7" customWidth="1"/>
    <col min="1797" max="1797" width="6.85546875" style="7" bestFit="1" customWidth="1"/>
    <col min="1798" max="1798" width="10.85546875" style="7" bestFit="1" customWidth="1"/>
    <col min="1799" max="1799" width="6.7109375" style="7" customWidth="1"/>
    <col min="1800" max="1800" width="6.28515625" style="7" customWidth="1"/>
    <col min="1801" max="1801" width="5.85546875" style="7" customWidth="1"/>
    <col min="1802" max="1802" width="6.5703125" style="7" bestFit="1" customWidth="1"/>
    <col min="1803" max="1803" width="11" style="7" customWidth="1"/>
    <col min="1804" max="2043" width="9.140625" style="7"/>
    <col min="2044" max="2044" width="49.85546875" style="7" customWidth="1"/>
    <col min="2045" max="2045" width="6.42578125" style="7" customWidth="1"/>
    <col min="2046" max="2046" width="6.28515625" style="7" customWidth="1"/>
    <col min="2047" max="2047" width="5.7109375" style="7" customWidth="1"/>
    <col min="2048" max="2048" width="7" style="7" bestFit="1" customWidth="1"/>
    <col min="2049" max="2049" width="11.85546875" style="7" bestFit="1" customWidth="1"/>
    <col min="2050" max="2051" width="6.42578125" style="7" customWidth="1"/>
    <col min="2052" max="2052" width="6" style="7" customWidth="1"/>
    <col min="2053" max="2053" width="6.85546875" style="7" bestFit="1" customWidth="1"/>
    <col min="2054" max="2054" width="10.85546875" style="7" bestFit="1" customWidth="1"/>
    <col min="2055" max="2055" width="6.7109375" style="7" customWidth="1"/>
    <col min="2056" max="2056" width="6.28515625" style="7" customWidth="1"/>
    <col min="2057" max="2057" width="5.85546875" style="7" customWidth="1"/>
    <col min="2058" max="2058" width="6.5703125" style="7" bestFit="1" customWidth="1"/>
    <col min="2059" max="2059" width="11" style="7" customWidth="1"/>
    <col min="2060" max="2299" width="9.140625" style="7"/>
    <col min="2300" max="2300" width="49.85546875" style="7" customWidth="1"/>
    <col min="2301" max="2301" width="6.42578125" style="7" customWidth="1"/>
    <col min="2302" max="2302" width="6.28515625" style="7" customWidth="1"/>
    <col min="2303" max="2303" width="5.7109375" style="7" customWidth="1"/>
    <col min="2304" max="2304" width="7" style="7" bestFit="1" customWidth="1"/>
    <col min="2305" max="2305" width="11.85546875" style="7" bestFit="1" customWidth="1"/>
    <col min="2306" max="2307" width="6.42578125" style="7" customWidth="1"/>
    <col min="2308" max="2308" width="6" style="7" customWidth="1"/>
    <col min="2309" max="2309" width="6.85546875" style="7" bestFit="1" customWidth="1"/>
    <col min="2310" max="2310" width="10.85546875" style="7" bestFit="1" customWidth="1"/>
    <col min="2311" max="2311" width="6.7109375" style="7" customWidth="1"/>
    <col min="2312" max="2312" width="6.28515625" style="7" customWidth="1"/>
    <col min="2313" max="2313" width="5.85546875" style="7" customWidth="1"/>
    <col min="2314" max="2314" width="6.5703125" style="7" bestFit="1" customWidth="1"/>
    <col min="2315" max="2315" width="11" style="7" customWidth="1"/>
    <col min="2316" max="2555" width="9.140625" style="7"/>
    <col min="2556" max="2556" width="49.85546875" style="7" customWidth="1"/>
    <col min="2557" max="2557" width="6.42578125" style="7" customWidth="1"/>
    <col min="2558" max="2558" width="6.28515625" style="7" customWidth="1"/>
    <col min="2559" max="2559" width="5.7109375" style="7" customWidth="1"/>
    <col min="2560" max="2560" width="7" style="7" bestFit="1" customWidth="1"/>
    <col min="2561" max="2561" width="11.85546875" style="7" bestFit="1" customWidth="1"/>
    <col min="2562" max="2563" width="6.42578125" style="7" customWidth="1"/>
    <col min="2564" max="2564" width="6" style="7" customWidth="1"/>
    <col min="2565" max="2565" width="6.85546875" style="7" bestFit="1" customWidth="1"/>
    <col min="2566" max="2566" width="10.85546875" style="7" bestFit="1" customWidth="1"/>
    <col min="2567" max="2567" width="6.7109375" style="7" customWidth="1"/>
    <col min="2568" max="2568" width="6.28515625" style="7" customWidth="1"/>
    <col min="2569" max="2569" width="5.85546875" style="7" customWidth="1"/>
    <col min="2570" max="2570" width="6.5703125" style="7" bestFit="1" customWidth="1"/>
    <col min="2571" max="2571" width="11" style="7" customWidth="1"/>
    <col min="2572" max="2811" width="9.140625" style="7"/>
    <col min="2812" max="2812" width="49.85546875" style="7" customWidth="1"/>
    <col min="2813" max="2813" width="6.42578125" style="7" customWidth="1"/>
    <col min="2814" max="2814" width="6.28515625" style="7" customWidth="1"/>
    <col min="2815" max="2815" width="5.7109375" style="7" customWidth="1"/>
    <col min="2816" max="2816" width="7" style="7" bestFit="1" customWidth="1"/>
    <col min="2817" max="2817" width="11.85546875" style="7" bestFit="1" customWidth="1"/>
    <col min="2818" max="2819" width="6.42578125" style="7" customWidth="1"/>
    <col min="2820" max="2820" width="6" style="7" customWidth="1"/>
    <col min="2821" max="2821" width="6.85546875" style="7" bestFit="1" customWidth="1"/>
    <col min="2822" max="2822" width="10.85546875" style="7" bestFit="1" customWidth="1"/>
    <col min="2823" max="2823" width="6.7109375" style="7" customWidth="1"/>
    <col min="2824" max="2824" width="6.28515625" style="7" customWidth="1"/>
    <col min="2825" max="2825" width="5.85546875" style="7" customWidth="1"/>
    <col min="2826" max="2826" width="6.5703125" style="7" bestFit="1" customWidth="1"/>
    <col min="2827" max="2827" width="11" style="7" customWidth="1"/>
    <col min="2828" max="3067" width="9.140625" style="7"/>
    <col min="3068" max="3068" width="49.85546875" style="7" customWidth="1"/>
    <col min="3069" max="3069" width="6.42578125" style="7" customWidth="1"/>
    <col min="3070" max="3070" width="6.28515625" style="7" customWidth="1"/>
    <col min="3071" max="3071" width="5.7109375" style="7" customWidth="1"/>
    <col min="3072" max="3072" width="7" style="7" bestFit="1" customWidth="1"/>
    <col min="3073" max="3073" width="11.85546875" style="7" bestFit="1" customWidth="1"/>
    <col min="3074" max="3075" width="6.42578125" style="7" customWidth="1"/>
    <col min="3076" max="3076" width="6" style="7" customWidth="1"/>
    <col min="3077" max="3077" width="6.85546875" style="7" bestFit="1" customWidth="1"/>
    <col min="3078" max="3078" width="10.85546875" style="7" bestFit="1" customWidth="1"/>
    <col min="3079" max="3079" width="6.7109375" style="7" customWidth="1"/>
    <col min="3080" max="3080" width="6.28515625" style="7" customWidth="1"/>
    <col min="3081" max="3081" width="5.85546875" style="7" customWidth="1"/>
    <col min="3082" max="3082" width="6.5703125" style="7" bestFit="1" customWidth="1"/>
    <col min="3083" max="3083" width="11" style="7" customWidth="1"/>
    <col min="3084" max="3323" width="9.140625" style="7"/>
    <col min="3324" max="3324" width="49.85546875" style="7" customWidth="1"/>
    <col min="3325" max="3325" width="6.42578125" style="7" customWidth="1"/>
    <col min="3326" max="3326" width="6.28515625" style="7" customWidth="1"/>
    <col min="3327" max="3327" width="5.7109375" style="7" customWidth="1"/>
    <col min="3328" max="3328" width="7" style="7" bestFit="1" customWidth="1"/>
    <col min="3329" max="3329" width="11.85546875" style="7" bestFit="1" customWidth="1"/>
    <col min="3330" max="3331" width="6.42578125" style="7" customWidth="1"/>
    <col min="3332" max="3332" width="6" style="7" customWidth="1"/>
    <col min="3333" max="3333" width="6.85546875" style="7" bestFit="1" customWidth="1"/>
    <col min="3334" max="3334" width="10.85546875" style="7" bestFit="1" customWidth="1"/>
    <col min="3335" max="3335" width="6.7109375" style="7" customWidth="1"/>
    <col min="3336" max="3336" width="6.28515625" style="7" customWidth="1"/>
    <col min="3337" max="3337" width="5.85546875" style="7" customWidth="1"/>
    <col min="3338" max="3338" width="6.5703125" style="7" bestFit="1" customWidth="1"/>
    <col min="3339" max="3339" width="11" style="7" customWidth="1"/>
    <col min="3340" max="3579" width="9.140625" style="7"/>
    <col min="3580" max="3580" width="49.85546875" style="7" customWidth="1"/>
    <col min="3581" max="3581" width="6.42578125" style="7" customWidth="1"/>
    <col min="3582" max="3582" width="6.28515625" style="7" customWidth="1"/>
    <col min="3583" max="3583" width="5.7109375" style="7" customWidth="1"/>
    <col min="3584" max="3584" width="7" style="7" bestFit="1" customWidth="1"/>
    <col min="3585" max="3585" width="11.85546875" style="7" bestFit="1" customWidth="1"/>
    <col min="3586" max="3587" width="6.42578125" style="7" customWidth="1"/>
    <col min="3588" max="3588" width="6" style="7" customWidth="1"/>
    <col min="3589" max="3589" width="6.85546875" style="7" bestFit="1" customWidth="1"/>
    <col min="3590" max="3590" width="10.85546875" style="7" bestFit="1" customWidth="1"/>
    <col min="3591" max="3591" width="6.7109375" style="7" customWidth="1"/>
    <col min="3592" max="3592" width="6.28515625" style="7" customWidth="1"/>
    <col min="3593" max="3593" width="5.85546875" style="7" customWidth="1"/>
    <col min="3594" max="3594" width="6.5703125" style="7" bestFit="1" customWidth="1"/>
    <col min="3595" max="3595" width="11" style="7" customWidth="1"/>
    <col min="3596" max="3835" width="9.140625" style="7"/>
    <col min="3836" max="3836" width="49.85546875" style="7" customWidth="1"/>
    <col min="3837" max="3837" width="6.42578125" style="7" customWidth="1"/>
    <col min="3838" max="3838" width="6.28515625" style="7" customWidth="1"/>
    <col min="3839" max="3839" width="5.7109375" style="7" customWidth="1"/>
    <col min="3840" max="3840" width="7" style="7" bestFit="1" customWidth="1"/>
    <col min="3841" max="3841" width="11.85546875" style="7" bestFit="1" customWidth="1"/>
    <col min="3842" max="3843" width="6.42578125" style="7" customWidth="1"/>
    <col min="3844" max="3844" width="6" style="7" customWidth="1"/>
    <col min="3845" max="3845" width="6.85546875" style="7" bestFit="1" customWidth="1"/>
    <col min="3846" max="3846" width="10.85546875" style="7" bestFit="1" customWidth="1"/>
    <col min="3847" max="3847" width="6.7109375" style="7" customWidth="1"/>
    <col min="3848" max="3848" width="6.28515625" style="7" customWidth="1"/>
    <col min="3849" max="3849" width="5.85546875" style="7" customWidth="1"/>
    <col min="3850" max="3850" width="6.5703125" style="7" bestFit="1" customWidth="1"/>
    <col min="3851" max="3851" width="11" style="7" customWidth="1"/>
    <col min="3852" max="4091" width="9.140625" style="7"/>
    <col min="4092" max="4092" width="49.85546875" style="7" customWidth="1"/>
    <col min="4093" max="4093" width="6.42578125" style="7" customWidth="1"/>
    <col min="4094" max="4094" width="6.28515625" style="7" customWidth="1"/>
    <col min="4095" max="4095" width="5.7109375" style="7" customWidth="1"/>
    <col min="4096" max="4096" width="7" style="7" bestFit="1" customWidth="1"/>
    <col min="4097" max="4097" width="11.85546875" style="7" bestFit="1" customWidth="1"/>
    <col min="4098" max="4099" width="6.42578125" style="7" customWidth="1"/>
    <col min="4100" max="4100" width="6" style="7" customWidth="1"/>
    <col min="4101" max="4101" width="6.85546875" style="7" bestFit="1" customWidth="1"/>
    <col min="4102" max="4102" width="10.85546875" style="7" bestFit="1" customWidth="1"/>
    <col min="4103" max="4103" width="6.7109375" style="7" customWidth="1"/>
    <col min="4104" max="4104" width="6.28515625" style="7" customWidth="1"/>
    <col min="4105" max="4105" width="5.85546875" style="7" customWidth="1"/>
    <col min="4106" max="4106" width="6.5703125" style="7" bestFit="1" customWidth="1"/>
    <col min="4107" max="4107" width="11" style="7" customWidth="1"/>
    <col min="4108" max="4347" width="9.140625" style="7"/>
    <col min="4348" max="4348" width="49.85546875" style="7" customWidth="1"/>
    <col min="4349" max="4349" width="6.42578125" style="7" customWidth="1"/>
    <col min="4350" max="4350" width="6.28515625" style="7" customWidth="1"/>
    <col min="4351" max="4351" width="5.7109375" style="7" customWidth="1"/>
    <col min="4352" max="4352" width="7" style="7" bestFit="1" customWidth="1"/>
    <col min="4353" max="4353" width="11.85546875" style="7" bestFit="1" customWidth="1"/>
    <col min="4354" max="4355" width="6.42578125" style="7" customWidth="1"/>
    <col min="4356" max="4356" width="6" style="7" customWidth="1"/>
    <col min="4357" max="4357" width="6.85546875" style="7" bestFit="1" customWidth="1"/>
    <col min="4358" max="4358" width="10.85546875" style="7" bestFit="1" customWidth="1"/>
    <col min="4359" max="4359" width="6.7109375" style="7" customWidth="1"/>
    <col min="4360" max="4360" width="6.28515625" style="7" customWidth="1"/>
    <col min="4361" max="4361" width="5.85546875" style="7" customWidth="1"/>
    <col min="4362" max="4362" width="6.5703125" style="7" bestFit="1" customWidth="1"/>
    <col min="4363" max="4363" width="11" style="7" customWidth="1"/>
    <col min="4364" max="4603" width="9.140625" style="7"/>
    <col min="4604" max="4604" width="49.85546875" style="7" customWidth="1"/>
    <col min="4605" max="4605" width="6.42578125" style="7" customWidth="1"/>
    <col min="4606" max="4606" width="6.28515625" style="7" customWidth="1"/>
    <col min="4607" max="4607" width="5.7109375" style="7" customWidth="1"/>
    <col min="4608" max="4608" width="7" style="7" bestFit="1" customWidth="1"/>
    <col min="4609" max="4609" width="11.85546875" style="7" bestFit="1" customWidth="1"/>
    <col min="4610" max="4611" width="6.42578125" style="7" customWidth="1"/>
    <col min="4612" max="4612" width="6" style="7" customWidth="1"/>
    <col min="4613" max="4613" width="6.85546875" style="7" bestFit="1" customWidth="1"/>
    <col min="4614" max="4614" width="10.85546875" style="7" bestFit="1" customWidth="1"/>
    <col min="4615" max="4615" width="6.7109375" style="7" customWidth="1"/>
    <col min="4616" max="4616" width="6.28515625" style="7" customWidth="1"/>
    <col min="4617" max="4617" width="5.85546875" style="7" customWidth="1"/>
    <col min="4618" max="4618" width="6.5703125" style="7" bestFit="1" customWidth="1"/>
    <col min="4619" max="4619" width="11" style="7" customWidth="1"/>
    <col min="4620" max="4859" width="9.140625" style="7"/>
    <col min="4860" max="4860" width="49.85546875" style="7" customWidth="1"/>
    <col min="4861" max="4861" width="6.42578125" style="7" customWidth="1"/>
    <col min="4862" max="4862" width="6.28515625" style="7" customWidth="1"/>
    <col min="4863" max="4863" width="5.7109375" style="7" customWidth="1"/>
    <col min="4864" max="4864" width="7" style="7" bestFit="1" customWidth="1"/>
    <col min="4865" max="4865" width="11.85546875" style="7" bestFit="1" customWidth="1"/>
    <col min="4866" max="4867" width="6.42578125" style="7" customWidth="1"/>
    <col min="4868" max="4868" width="6" style="7" customWidth="1"/>
    <col min="4869" max="4869" width="6.85546875" style="7" bestFit="1" customWidth="1"/>
    <col min="4870" max="4870" width="10.85546875" style="7" bestFit="1" customWidth="1"/>
    <col min="4871" max="4871" width="6.7109375" style="7" customWidth="1"/>
    <col min="4872" max="4872" width="6.28515625" style="7" customWidth="1"/>
    <col min="4873" max="4873" width="5.85546875" style="7" customWidth="1"/>
    <col min="4874" max="4874" width="6.5703125" style="7" bestFit="1" customWidth="1"/>
    <col min="4875" max="4875" width="11" style="7" customWidth="1"/>
    <col min="4876" max="5115" width="9.140625" style="7"/>
    <col min="5116" max="5116" width="49.85546875" style="7" customWidth="1"/>
    <col min="5117" max="5117" width="6.42578125" style="7" customWidth="1"/>
    <col min="5118" max="5118" width="6.28515625" style="7" customWidth="1"/>
    <col min="5119" max="5119" width="5.7109375" style="7" customWidth="1"/>
    <col min="5120" max="5120" width="7" style="7" bestFit="1" customWidth="1"/>
    <col min="5121" max="5121" width="11.85546875" style="7" bestFit="1" customWidth="1"/>
    <col min="5122" max="5123" width="6.42578125" style="7" customWidth="1"/>
    <col min="5124" max="5124" width="6" style="7" customWidth="1"/>
    <col min="5125" max="5125" width="6.85546875" style="7" bestFit="1" customWidth="1"/>
    <col min="5126" max="5126" width="10.85546875" style="7" bestFit="1" customWidth="1"/>
    <col min="5127" max="5127" width="6.7109375" style="7" customWidth="1"/>
    <col min="5128" max="5128" width="6.28515625" style="7" customWidth="1"/>
    <col min="5129" max="5129" width="5.85546875" style="7" customWidth="1"/>
    <col min="5130" max="5130" width="6.5703125" style="7" bestFit="1" customWidth="1"/>
    <col min="5131" max="5131" width="11" style="7" customWidth="1"/>
    <col min="5132" max="5371" width="9.140625" style="7"/>
    <col min="5372" max="5372" width="49.85546875" style="7" customWidth="1"/>
    <col min="5373" max="5373" width="6.42578125" style="7" customWidth="1"/>
    <col min="5374" max="5374" width="6.28515625" style="7" customWidth="1"/>
    <col min="5375" max="5375" width="5.7109375" style="7" customWidth="1"/>
    <col min="5376" max="5376" width="7" style="7" bestFit="1" customWidth="1"/>
    <col min="5377" max="5377" width="11.85546875" style="7" bestFit="1" customWidth="1"/>
    <col min="5378" max="5379" width="6.42578125" style="7" customWidth="1"/>
    <col min="5380" max="5380" width="6" style="7" customWidth="1"/>
    <col min="5381" max="5381" width="6.85546875" style="7" bestFit="1" customWidth="1"/>
    <col min="5382" max="5382" width="10.85546875" style="7" bestFit="1" customWidth="1"/>
    <col min="5383" max="5383" width="6.7109375" style="7" customWidth="1"/>
    <col min="5384" max="5384" width="6.28515625" style="7" customWidth="1"/>
    <col min="5385" max="5385" width="5.85546875" style="7" customWidth="1"/>
    <col min="5386" max="5386" width="6.5703125" style="7" bestFit="1" customWidth="1"/>
    <col min="5387" max="5387" width="11" style="7" customWidth="1"/>
    <col min="5388" max="5627" width="9.140625" style="7"/>
    <col min="5628" max="5628" width="49.85546875" style="7" customWidth="1"/>
    <col min="5629" max="5629" width="6.42578125" style="7" customWidth="1"/>
    <col min="5630" max="5630" width="6.28515625" style="7" customWidth="1"/>
    <col min="5631" max="5631" width="5.7109375" style="7" customWidth="1"/>
    <col min="5632" max="5632" width="7" style="7" bestFit="1" customWidth="1"/>
    <col min="5633" max="5633" width="11.85546875" style="7" bestFit="1" customWidth="1"/>
    <col min="5634" max="5635" width="6.42578125" style="7" customWidth="1"/>
    <col min="5636" max="5636" width="6" style="7" customWidth="1"/>
    <col min="5637" max="5637" width="6.85546875" style="7" bestFit="1" customWidth="1"/>
    <col min="5638" max="5638" width="10.85546875" style="7" bestFit="1" customWidth="1"/>
    <col min="5639" max="5639" width="6.7109375" style="7" customWidth="1"/>
    <col min="5640" max="5640" width="6.28515625" style="7" customWidth="1"/>
    <col min="5641" max="5641" width="5.85546875" style="7" customWidth="1"/>
    <col min="5642" max="5642" width="6.5703125" style="7" bestFit="1" customWidth="1"/>
    <col min="5643" max="5643" width="11" style="7" customWidth="1"/>
    <col min="5644" max="5883" width="9.140625" style="7"/>
    <col min="5884" max="5884" width="49.85546875" style="7" customWidth="1"/>
    <col min="5885" max="5885" width="6.42578125" style="7" customWidth="1"/>
    <col min="5886" max="5886" width="6.28515625" style="7" customWidth="1"/>
    <col min="5887" max="5887" width="5.7109375" style="7" customWidth="1"/>
    <col min="5888" max="5888" width="7" style="7" bestFit="1" customWidth="1"/>
    <col min="5889" max="5889" width="11.85546875" style="7" bestFit="1" customWidth="1"/>
    <col min="5890" max="5891" width="6.42578125" style="7" customWidth="1"/>
    <col min="5892" max="5892" width="6" style="7" customWidth="1"/>
    <col min="5893" max="5893" width="6.85546875" style="7" bestFit="1" customWidth="1"/>
    <col min="5894" max="5894" width="10.85546875" style="7" bestFit="1" customWidth="1"/>
    <col min="5895" max="5895" width="6.7109375" style="7" customWidth="1"/>
    <col min="5896" max="5896" width="6.28515625" style="7" customWidth="1"/>
    <col min="5897" max="5897" width="5.85546875" style="7" customWidth="1"/>
    <col min="5898" max="5898" width="6.5703125" style="7" bestFit="1" customWidth="1"/>
    <col min="5899" max="5899" width="11" style="7" customWidth="1"/>
    <col min="5900" max="6139" width="9.140625" style="7"/>
    <col min="6140" max="6140" width="49.85546875" style="7" customWidth="1"/>
    <col min="6141" max="6141" width="6.42578125" style="7" customWidth="1"/>
    <col min="6142" max="6142" width="6.28515625" style="7" customWidth="1"/>
    <col min="6143" max="6143" width="5.7109375" style="7" customWidth="1"/>
    <col min="6144" max="6144" width="7" style="7" bestFit="1" customWidth="1"/>
    <col min="6145" max="6145" width="11.85546875" style="7" bestFit="1" customWidth="1"/>
    <col min="6146" max="6147" width="6.42578125" style="7" customWidth="1"/>
    <col min="6148" max="6148" width="6" style="7" customWidth="1"/>
    <col min="6149" max="6149" width="6.85546875" style="7" bestFit="1" customWidth="1"/>
    <col min="6150" max="6150" width="10.85546875" style="7" bestFit="1" customWidth="1"/>
    <col min="6151" max="6151" width="6.7109375" style="7" customWidth="1"/>
    <col min="6152" max="6152" width="6.28515625" style="7" customWidth="1"/>
    <col min="6153" max="6153" width="5.85546875" style="7" customWidth="1"/>
    <col min="6154" max="6154" width="6.5703125" style="7" bestFit="1" customWidth="1"/>
    <col min="6155" max="6155" width="11" style="7" customWidth="1"/>
    <col min="6156" max="6395" width="9.140625" style="7"/>
    <col min="6396" max="6396" width="49.85546875" style="7" customWidth="1"/>
    <col min="6397" max="6397" width="6.42578125" style="7" customWidth="1"/>
    <col min="6398" max="6398" width="6.28515625" style="7" customWidth="1"/>
    <col min="6399" max="6399" width="5.7109375" style="7" customWidth="1"/>
    <col min="6400" max="6400" width="7" style="7" bestFit="1" customWidth="1"/>
    <col min="6401" max="6401" width="11.85546875" style="7" bestFit="1" customWidth="1"/>
    <col min="6402" max="6403" width="6.42578125" style="7" customWidth="1"/>
    <col min="6404" max="6404" width="6" style="7" customWidth="1"/>
    <col min="6405" max="6405" width="6.85546875" style="7" bestFit="1" customWidth="1"/>
    <col min="6406" max="6406" width="10.85546875" style="7" bestFit="1" customWidth="1"/>
    <col min="6407" max="6407" width="6.7109375" style="7" customWidth="1"/>
    <col min="6408" max="6408" width="6.28515625" style="7" customWidth="1"/>
    <col min="6409" max="6409" width="5.85546875" style="7" customWidth="1"/>
    <col min="6410" max="6410" width="6.5703125" style="7" bestFit="1" customWidth="1"/>
    <col min="6411" max="6411" width="11" style="7" customWidth="1"/>
    <col min="6412" max="6651" width="9.140625" style="7"/>
    <col min="6652" max="6652" width="49.85546875" style="7" customWidth="1"/>
    <col min="6653" max="6653" width="6.42578125" style="7" customWidth="1"/>
    <col min="6654" max="6654" width="6.28515625" style="7" customWidth="1"/>
    <col min="6655" max="6655" width="5.7109375" style="7" customWidth="1"/>
    <col min="6656" max="6656" width="7" style="7" bestFit="1" customWidth="1"/>
    <col min="6657" max="6657" width="11.85546875" style="7" bestFit="1" customWidth="1"/>
    <col min="6658" max="6659" width="6.42578125" style="7" customWidth="1"/>
    <col min="6660" max="6660" width="6" style="7" customWidth="1"/>
    <col min="6661" max="6661" width="6.85546875" style="7" bestFit="1" customWidth="1"/>
    <col min="6662" max="6662" width="10.85546875" style="7" bestFit="1" customWidth="1"/>
    <col min="6663" max="6663" width="6.7109375" style="7" customWidth="1"/>
    <col min="6664" max="6664" width="6.28515625" style="7" customWidth="1"/>
    <col min="6665" max="6665" width="5.85546875" style="7" customWidth="1"/>
    <col min="6666" max="6666" width="6.5703125" style="7" bestFit="1" customWidth="1"/>
    <col min="6667" max="6667" width="11" style="7" customWidth="1"/>
    <col min="6668" max="6907" width="9.140625" style="7"/>
    <col min="6908" max="6908" width="49.85546875" style="7" customWidth="1"/>
    <col min="6909" max="6909" width="6.42578125" style="7" customWidth="1"/>
    <col min="6910" max="6910" width="6.28515625" style="7" customWidth="1"/>
    <col min="6911" max="6911" width="5.7109375" style="7" customWidth="1"/>
    <col min="6912" max="6912" width="7" style="7" bestFit="1" customWidth="1"/>
    <col min="6913" max="6913" width="11.85546875" style="7" bestFit="1" customWidth="1"/>
    <col min="6914" max="6915" width="6.42578125" style="7" customWidth="1"/>
    <col min="6916" max="6916" width="6" style="7" customWidth="1"/>
    <col min="6917" max="6917" width="6.85546875" style="7" bestFit="1" customWidth="1"/>
    <col min="6918" max="6918" width="10.85546875" style="7" bestFit="1" customWidth="1"/>
    <col min="6919" max="6919" width="6.7109375" style="7" customWidth="1"/>
    <col min="6920" max="6920" width="6.28515625" style="7" customWidth="1"/>
    <col min="6921" max="6921" width="5.85546875" style="7" customWidth="1"/>
    <col min="6922" max="6922" width="6.5703125" style="7" bestFit="1" customWidth="1"/>
    <col min="6923" max="6923" width="11" style="7" customWidth="1"/>
    <col min="6924" max="7163" width="9.140625" style="7"/>
    <col min="7164" max="7164" width="49.85546875" style="7" customWidth="1"/>
    <col min="7165" max="7165" width="6.42578125" style="7" customWidth="1"/>
    <col min="7166" max="7166" width="6.28515625" style="7" customWidth="1"/>
    <col min="7167" max="7167" width="5.7109375" style="7" customWidth="1"/>
    <col min="7168" max="7168" width="7" style="7" bestFit="1" customWidth="1"/>
    <col min="7169" max="7169" width="11.85546875" style="7" bestFit="1" customWidth="1"/>
    <col min="7170" max="7171" width="6.42578125" style="7" customWidth="1"/>
    <col min="7172" max="7172" width="6" style="7" customWidth="1"/>
    <col min="7173" max="7173" width="6.85546875" style="7" bestFit="1" customWidth="1"/>
    <col min="7174" max="7174" width="10.85546875" style="7" bestFit="1" customWidth="1"/>
    <col min="7175" max="7175" width="6.7109375" style="7" customWidth="1"/>
    <col min="7176" max="7176" width="6.28515625" style="7" customWidth="1"/>
    <col min="7177" max="7177" width="5.85546875" style="7" customWidth="1"/>
    <col min="7178" max="7178" width="6.5703125" style="7" bestFit="1" customWidth="1"/>
    <col min="7179" max="7179" width="11" style="7" customWidth="1"/>
    <col min="7180" max="7419" width="9.140625" style="7"/>
    <col min="7420" max="7420" width="49.85546875" style="7" customWidth="1"/>
    <col min="7421" max="7421" width="6.42578125" style="7" customWidth="1"/>
    <col min="7422" max="7422" width="6.28515625" style="7" customWidth="1"/>
    <col min="7423" max="7423" width="5.7109375" style="7" customWidth="1"/>
    <col min="7424" max="7424" width="7" style="7" bestFit="1" customWidth="1"/>
    <col min="7425" max="7425" width="11.85546875" style="7" bestFit="1" customWidth="1"/>
    <col min="7426" max="7427" width="6.42578125" style="7" customWidth="1"/>
    <col min="7428" max="7428" width="6" style="7" customWidth="1"/>
    <col min="7429" max="7429" width="6.85546875" style="7" bestFit="1" customWidth="1"/>
    <col min="7430" max="7430" width="10.85546875" style="7" bestFit="1" customWidth="1"/>
    <col min="7431" max="7431" width="6.7109375" style="7" customWidth="1"/>
    <col min="7432" max="7432" width="6.28515625" style="7" customWidth="1"/>
    <col min="7433" max="7433" width="5.85546875" style="7" customWidth="1"/>
    <col min="7434" max="7434" width="6.5703125" style="7" bestFit="1" customWidth="1"/>
    <col min="7435" max="7435" width="11" style="7" customWidth="1"/>
    <col min="7436" max="7675" width="9.140625" style="7"/>
    <col min="7676" max="7676" width="49.85546875" style="7" customWidth="1"/>
    <col min="7677" max="7677" width="6.42578125" style="7" customWidth="1"/>
    <col min="7678" max="7678" width="6.28515625" style="7" customWidth="1"/>
    <col min="7679" max="7679" width="5.7109375" style="7" customWidth="1"/>
    <col min="7680" max="7680" width="7" style="7" bestFit="1" customWidth="1"/>
    <col min="7681" max="7681" width="11.85546875" style="7" bestFit="1" customWidth="1"/>
    <col min="7682" max="7683" width="6.42578125" style="7" customWidth="1"/>
    <col min="7684" max="7684" width="6" style="7" customWidth="1"/>
    <col min="7685" max="7685" width="6.85546875" style="7" bestFit="1" customWidth="1"/>
    <col min="7686" max="7686" width="10.85546875" style="7" bestFit="1" customWidth="1"/>
    <col min="7687" max="7687" width="6.7109375" style="7" customWidth="1"/>
    <col min="7688" max="7688" width="6.28515625" style="7" customWidth="1"/>
    <col min="7689" max="7689" width="5.85546875" style="7" customWidth="1"/>
    <col min="7690" max="7690" width="6.5703125" style="7" bestFit="1" customWidth="1"/>
    <col min="7691" max="7691" width="11" style="7" customWidth="1"/>
    <col min="7692" max="7931" width="9.140625" style="7"/>
    <col min="7932" max="7932" width="49.85546875" style="7" customWidth="1"/>
    <col min="7933" max="7933" width="6.42578125" style="7" customWidth="1"/>
    <col min="7934" max="7934" width="6.28515625" style="7" customWidth="1"/>
    <col min="7935" max="7935" width="5.7109375" style="7" customWidth="1"/>
    <col min="7936" max="7936" width="7" style="7" bestFit="1" customWidth="1"/>
    <col min="7937" max="7937" width="11.85546875" style="7" bestFit="1" customWidth="1"/>
    <col min="7938" max="7939" width="6.42578125" style="7" customWidth="1"/>
    <col min="7940" max="7940" width="6" style="7" customWidth="1"/>
    <col min="7941" max="7941" width="6.85546875" style="7" bestFit="1" customWidth="1"/>
    <col min="7942" max="7942" width="10.85546875" style="7" bestFit="1" customWidth="1"/>
    <col min="7943" max="7943" width="6.7109375" style="7" customWidth="1"/>
    <col min="7944" max="7944" width="6.28515625" style="7" customWidth="1"/>
    <col min="7945" max="7945" width="5.85546875" style="7" customWidth="1"/>
    <col min="7946" max="7946" width="6.5703125" style="7" bestFit="1" customWidth="1"/>
    <col min="7947" max="7947" width="11" style="7" customWidth="1"/>
    <col min="7948" max="8187" width="9.140625" style="7"/>
    <col min="8188" max="8188" width="49.85546875" style="7" customWidth="1"/>
    <col min="8189" max="8189" width="6.42578125" style="7" customWidth="1"/>
    <col min="8190" max="8190" width="6.28515625" style="7" customWidth="1"/>
    <col min="8191" max="8191" width="5.7109375" style="7" customWidth="1"/>
    <col min="8192" max="8192" width="7" style="7" bestFit="1" customWidth="1"/>
    <col min="8193" max="8193" width="11.85546875" style="7" bestFit="1" customWidth="1"/>
    <col min="8194" max="8195" width="6.42578125" style="7" customWidth="1"/>
    <col min="8196" max="8196" width="6" style="7" customWidth="1"/>
    <col min="8197" max="8197" width="6.85546875" style="7" bestFit="1" customWidth="1"/>
    <col min="8198" max="8198" width="10.85546875" style="7" bestFit="1" customWidth="1"/>
    <col min="8199" max="8199" width="6.7109375" style="7" customWidth="1"/>
    <col min="8200" max="8200" width="6.28515625" style="7" customWidth="1"/>
    <col min="8201" max="8201" width="5.85546875" style="7" customWidth="1"/>
    <col min="8202" max="8202" width="6.5703125" style="7" bestFit="1" customWidth="1"/>
    <col min="8203" max="8203" width="11" style="7" customWidth="1"/>
    <col min="8204" max="8443" width="9.140625" style="7"/>
    <col min="8444" max="8444" width="49.85546875" style="7" customWidth="1"/>
    <col min="8445" max="8445" width="6.42578125" style="7" customWidth="1"/>
    <col min="8446" max="8446" width="6.28515625" style="7" customWidth="1"/>
    <col min="8447" max="8447" width="5.7109375" style="7" customWidth="1"/>
    <col min="8448" max="8448" width="7" style="7" bestFit="1" customWidth="1"/>
    <col min="8449" max="8449" width="11.85546875" style="7" bestFit="1" customWidth="1"/>
    <col min="8450" max="8451" width="6.42578125" style="7" customWidth="1"/>
    <col min="8452" max="8452" width="6" style="7" customWidth="1"/>
    <col min="8453" max="8453" width="6.85546875" style="7" bestFit="1" customWidth="1"/>
    <col min="8454" max="8454" width="10.85546875" style="7" bestFit="1" customWidth="1"/>
    <col min="8455" max="8455" width="6.7109375" style="7" customWidth="1"/>
    <col min="8456" max="8456" width="6.28515625" style="7" customWidth="1"/>
    <col min="8457" max="8457" width="5.85546875" style="7" customWidth="1"/>
    <col min="8458" max="8458" width="6.5703125" style="7" bestFit="1" customWidth="1"/>
    <col min="8459" max="8459" width="11" style="7" customWidth="1"/>
    <col min="8460" max="8699" width="9.140625" style="7"/>
    <col min="8700" max="8700" width="49.85546875" style="7" customWidth="1"/>
    <col min="8701" max="8701" width="6.42578125" style="7" customWidth="1"/>
    <col min="8702" max="8702" width="6.28515625" style="7" customWidth="1"/>
    <col min="8703" max="8703" width="5.7109375" style="7" customWidth="1"/>
    <col min="8704" max="8704" width="7" style="7" bestFit="1" customWidth="1"/>
    <col min="8705" max="8705" width="11.85546875" style="7" bestFit="1" customWidth="1"/>
    <col min="8706" max="8707" width="6.42578125" style="7" customWidth="1"/>
    <col min="8708" max="8708" width="6" style="7" customWidth="1"/>
    <col min="8709" max="8709" width="6.85546875" style="7" bestFit="1" customWidth="1"/>
    <col min="8710" max="8710" width="10.85546875" style="7" bestFit="1" customWidth="1"/>
    <col min="8711" max="8711" width="6.7109375" style="7" customWidth="1"/>
    <col min="8712" max="8712" width="6.28515625" style="7" customWidth="1"/>
    <col min="8713" max="8713" width="5.85546875" style="7" customWidth="1"/>
    <col min="8714" max="8714" width="6.5703125" style="7" bestFit="1" customWidth="1"/>
    <col min="8715" max="8715" width="11" style="7" customWidth="1"/>
    <col min="8716" max="8955" width="9.140625" style="7"/>
    <col min="8956" max="8956" width="49.85546875" style="7" customWidth="1"/>
    <col min="8957" max="8957" width="6.42578125" style="7" customWidth="1"/>
    <col min="8958" max="8958" width="6.28515625" style="7" customWidth="1"/>
    <col min="8959" max="8959" width="5.7109375" style="7" customWidth="1"/>
    <col min="8960" max="8960" width="7" style="7" bestFit="1" customWidth="1"/>
    <col min="8961" max="8961" width="11.85546875" style="7" bestFit="1" customWidth="1"/>
    <col min="8962" max="8963" width="6.42578125" style="7" customWidth="1"/>
    <col min="8964" max="8964" width="6" style="7" customWidth="1"/>
    <col min="8965" max="8965" width="6.85546875" style="7" bestFit="1" customWidth="1"/>
    <col min="8966" max="8966" width="10.85546875" style="7" bestFit="1" customWidth="1"/>
    <col min="8967" max="8967" width="6.7109375" style="7" customWidth="1"/>
    <col min="8968" max="8968" width="6.28515625" style="7" customWidth="1"/>
    <col min="8969" max="8969" width="5.85546875" style="7" customWidth="1"/>
    <col min="8970" max="8970" width="6.5703125" style="7" bestFit="1" customWidth="1"/>
    <col min="8971" max="8971" width="11" style="7" customWidth="1"/>
    <col min="8972" max="9211" width="9.140625" style="7"/>
    <col min="9212" max="9212" width="49.85546875" style="7" customWidth="1"/>
    <col min="9213" max="9213" width="6.42578125" style="7" customWidth="1"/>
    <col min="9214" max="9214" width="6.28515625" style="7" customWidth="1"/>
    <col min="9215" max="9215" width="5.7109375" style="7" customWidth="1"/>
    <col min="9216" max="9216" width="7" style="7" bestFit="1" customWidth="1"/>
    <col min="9217" max="9217" width="11.85546875" style="7" bestFit="1" customWidth="1"/>
    <col min="9218" max="9219" width="6.42578125" style="7" customWidth="1"/>
    <col min="9220" max="9220" width="6" style="7" customWidth="1"/>
    <col min="9221" max="9221" width="6.85546875" style="7" bestFit="1" customWidth="1"/>
    <col min="9222" max="9222" width="10.85546875" style="7" bestFit="1" customWidth="1"/>
    <col min="9223" max="9223" width="6.7109375" style="7" customWidth="1"/>
    <col min="9224" max="9224" width="6.28515625" style="7" customWidth="1"/>
    <col min="9225" max="9225" width="5.85546875" style="7" customWidth="1"/>
    <col min="9226" max="9226" width="6.5703125" style="7" bestFit="1" customWidth="1"/>
    <col min="9227" max="9227" width="11" style="7" customWidth="1"/>
    <col min="9228" max="9467" width="9.140625" style="7"/>
    <col min="9468" max="9468" width="49.85546875" style="7" customWidth="1"/>
    <col min="9469" max="9469" width="6.42578125" style="7" customWidth="1"/>
    <col min="9470" max="9470" width="6.28515625" style="7" customWidth="1"/>
    <col min="9471" max="9471" width="5.7109375" style="7" customWidth="1"/>
    <col min="9472" max="9472" width="7" style="7" bestFit="1" customWidth="1"/>
    <col min="9473" max="9473" width="11.85546875" style="7" bestFit="1" customWidth="1"/>
    <col min="9474" max="9475" width="6.42578125" style="7" customWidth="1"/>
    <col min="9476" max="9476" width="6" style="7" customWidth="1"/>
    <col min="9477" max="9477" width="6.85546875" style="7" bestFit="1" customWidth="1"/>
    <col min="9478" max="9478" width="10.85546875" style="7" bestFit="1" customWidth="1"/>
    <col min="9479" max="9479" width="6.7109375" style="7" customWidth="1"/>
    <col min="9480" max="9480" width="6.28515625" style="7" customWidth="1"/>
    <col min="9481" max="9481" width="5.85546875" style="7" customWidth="1"/>
    <col min="9482" max="9482" width="6.5703125" style="7" bestFit="1" customWidth="1"/>
    <col min="9483" max="9483" width="11" style="7" customWidth="1"/>
    <col min="9484" max="9723" width="9.140625" style="7"/>
    <col min="9724" max="9724" width="49.85546875" style="7" customWidth="1"/>
    <col min="9725" max="9725" width="6.42578125" style="7" customWidth="1"/>
    <col min="9726" max="9726" width="6.28515625" style="7" customWidth="1"/>
    <col min="9727" max="9727" width="5.7109375" style="7" customWidth="1"/>
    <col min="9728" max="9728" width="7" style="7" bestFit="1" customWidth="1"/>
    <col min="9729" max="9729" width="11.85546875" style="7" bestFit="1" customWidth="1"/>
    <col min="9730" max="9731" width="6.42578125" style="7" customWidth="1"/>
    <col min="9732" max="9732" width="6" style="7" customWidth="1"/>
    <col min="9733" max="9733" width="6.85546875" style="7" bestFit="1" customWidth="1"/>
    <col min="9734" max="9734" width="10.85546875" style="7" bestFit="1" customWidth="1"/>
    <col min="9735" max="9735" width="6.7109375" style="7" customWidth="1"/>
    <col min="9736" max="9736" width="6.28515625" style="7" customWidth="1"/>
    <col min="9737" max="9737" width="5.85546875" style="7" customWidth="1"/>
    <col min="9738" max="9738" width="6.5703125" style="7" bestFit="1" customWidth="1"/>
    <col min="9739" max="9739" width="11" style="7" customWidth="1"/>
    <col min="9740" max="9979" width="9.140625" style="7"/>
    <col min="9980" max="9980" width="49.85546875" style="7" customWidth="1"/>
    <col min="9981" max="9981" width="6.42578125" style="7" customWidth="1"/>
    <col min="9982" max="9982" width="6.28515625" style="7" customWidth="1"/>
    <col min="9983" max="9983" width="5.7109375" style="7" customWidth="1"/>
    <col min="9984" max="9984" width="7" style="7" bestFit="1" customWidth="1"/>
    <col min="9985" max="9985" width="11.85546875" style="7" bestFit="1" customWidth="1"/>
    <col min="9986" max="9987" width="6.42578125" style="7" customWidth="1"/>
    <col min="9988" max="9988" width="6" style="7" customWidth="1"/>
    <col min="9989" max="9989" width="6.85546875" style="7" bestFit="1" customWidth="1"/>
    <col min="9990" max="9990" width="10.85546875" style="7" bestFit="1" customWidth="1"/>
    <col min="9991" max="9991" width="6.7109375" style="7" customWidth="1"/>
    <col min="9992" max="9992" width="6.28515625" style="7" customWidth="1"/>
    <col min="9993" max="9993" width="5.85546875" style="7" customWidth="1"/>
    <col min="9994" max="9994" width="6.5703125" style="7" bestFit="1" customWidth="1"/>
    <col min="9995" max="9995" width="11" style="7" customWidth="1"/>
    <col min="9996" max="10235" width="9.140625" style="7"/>
    <col min="10236" max="10236" width="49.85546875" style="7" customWidth="1"/>
    <col min="10237" max="10237" width="6.42578125" style="7" customWidth="1"/>
    <col min="10238" max="10238" width="6.28515625" style="7" customWidth="1"/>
    <col min="10239" max="10239" width="5.7109375" style="7" customWidth="1"/>
    <col min="10240" max="10240" width="7" style="7" bestFit="1" customWidth="1"/>
    <col min="10241" max="10241" width="11.85546875" style="7" bestFit="1" customWidth="1"/>
    <col min="10242" max="10243" width="6.42578125" style="7" customWidth="1"/>
    <col min="10244" max="10244" width="6" style="7" customWidth="1"/>
    <col min="10245" max="10245" width="6.85546875" style="7" bestFit="1" customWidth="1"/>
    <col min="10246" max="10246" width="10.85546875" style="7" bestFit="1" customWidth="1"/>
    <col min="10247" max="10247" width="6.7109375" style="7" customWidth="1"/>
    <col min="10248" max="10248" width="6.28515625" style="7" customWidth="1"/>
    <col min="10249" max="10249" width="5.85546875" style="7" customWidth="1"/>
    <col min="10250" max="10250" width="6.5703125" style="7" bestFit="1" customWidth="1"/>
    <col min="10251" max="10251" width="11" style="7" customWidth="1"/>
    <col min="10252" max="10491" width="9.140625" style="7"/>
    <col min="10492" max="10492" width="49.85546875" style="7" customWidth="1"/>
    <col min="10493" max="10493" width="6.42578125" style="7" customWidth="1"/>
    <col min="10494" max="10494" width="6.28515625" style="7" customWidth="1"/>
    <col min="10495" max="10495" width="5.7109375" style="7" customWidth="1"/>
    <col min="10496" max="10496" width="7" style="7" bestFit="1" customWidth="1"/>
    <col min="10497" max="10497" width="11.85546875" style="7" bestFit="1" customWidth="1"/>
    <col min="10498" max="10499" width="6.42578125" style="7" customWidth="1"/>
    <col min="10500" max="10500" width="6" style="7" customWidth="1"/>
    <col min="10501" max="10501" width="6.85546875" style="7" bestFit="1" customWidth="1"/>
    <col min="10502" max="10502" width="10.85546875" style="7" bestFit="1" customWidth="1"/>
    <col min="10503" max="10503" width="6.7109375" style="7" customWidth="1"/>
    <col min="10504" max="10504" width="6.28515625" style="7" customWidth="1"/>
    <col min="10505" max="10505" width="5.85546875" style="7" customWidth="1"/>
    <col min="10506" max="10506" width="6.5703125" style="7" bestFit="1" customWidth="1"/>
    <col min="10507" max="10507" width="11" style="7" customWidth="1"/>
    <col min="10508" max="10747" width="9.140625" style="7"/>
    <col min="10748" max="10748" width="49.85546875" style="7" customWidth="1"/>
    <col min="10749" max="10749" width="6.42578125" style="7" customWidth="1"/>
    <col min="10750" max="10750" width="6.28515625" style="7" customWidth="1"/>
    <col min="10751" max="10751" width="5.7109375" style="7" customWidth="1"/>
    <col min="10752" max="10752" width="7" style="7" bestFit="1" customWidth="1"/>
    <col min="10753" max="10753" width="11.85546875" style="7" bestFit="1" customWidth="1"/>
    <col min="10754" max="10755" width="6.42578125" style="7" customWidth="1"/>
    <col min="10756" max="10756" width="6" style="7" customWidth="1"/>
    <col min="10757" max="10757" width="6.85546875" style="7" bestFit="1" customWidth="1"/>
    <col min="10758" max="10758" width="10.85546875" style="7" bestFit="1" customWidth="1"/>
    <col min="10759" max="10759" width="6.7109375" style="7" customWidth="1"/>
    <col min="10760" max="10760" width="6.28515625" style="7" customWidth="1"/>
    <col min="10761" max="10761" width="5.85546875" style="7" customWidth="1"/>
    <col min="10762" max="10762" width="6.5703125" style="7" bestFit="1" customWidth="1"/>
    <col min="10763" max="10763" width="11" style="7" customWidth="1"/>
    <col min="10764" max="11003" width="9.140625" style="7"/>
    <col min="11004" max="11004" width="49.85546875" style="7" customWidth="1"/>
    <col min="11005" max="11005" width="6.42578125" style="7" customWidth="1"/>
    <col min="11006" max="11006" width="6.28515625" style="7" customWidth="1"/>
    <col min="11007" max="11007" width="5.7109375" style="7" customWidth="1"/>
    <col min="11008" max="11008" width="7" style="7" bestFit="1" customWidth="1"/>
    <col min="11009" max="11009" width="11.85546875" style="7" bestFit="1" customWidth="1"/>
    <col min="11010" max="11011" width="6.42578125" style="7" customWidth="1"/>
    <col min="11012" max="11012" width="6" style="7" customWidth="1"/>
    <col min="11013" max="11013" width="6.85546875" style="7" bestFit="1" customWidth="1"/>
    <col min="11014" max="11014" width="10.85546875" style="7" bestFit="1" customWidth="1"/>
    <col min="11015" max="11015" width="6.7109375" style="7" customWidth="1"/>
    <col min="11016" max="11016" width="6.28515625" style="7" customWidth="1"/>
    <col min="11017" max="11017" width="5.85546875" style="7" customWidth="1"/>
    <col min="11018" max="11018" width="6.5703125" style="7" bestFit="1" customWidth="1"/>
    <col min="11019" max="11019" width="11" style="7" customWidth="1"/>
    <col min="11020" max="11259" width="9.140625" style="7"/>
    <col min="11260" max="11260" width="49.85546875" style="7" customWidth="1"/>
    <col min="11261" max="11261" width="6.42578125" style="7" customWidth="1"/>
    <col min="11262" max="11262" width="6.28515625" style="7" customWidth="1"/>
    <col min="11263" max="11263" width="5.7109375" style="7" customWidth="1"/>
    <col min="11264" max="11264" width="7" style="7" bestFit="1" customWidth="1"/>
    <col min="11265" max="11265" width="11.85546875" style="7" bestFit="1" customWidth="1"/>
    <col min="11266" max="11267" width="6.42578125" style="7" customWidth="1"/>
    <col min="11268" max="11268" width="6" style="7" customWidth="1"/>
    <col min="11269" max="11269" width="6.85546875" style="7" bestFit="1" customWidth="1"/>
    <col min="11270" max="11270" width="10.85546875" style="7" bestFit="1" customWidth="1"/>
    <col min="11271" max="11271" width="6.7109375" style="7" customWidth="1"/>
    <col min="11272" max="11272" width="6.28515625" style="7" customWidth="1"/>
    <col min="11273" max="11273" width="5.85546875" style="7" customWidth="1"/>
    <col min="11274" max="11274" width="6.5703125" style="7" bestFit="1" customWidth="1"/>
    <col min="11275" max="11275" width="11" style="7" customWidth="1"/>
    <col min="11276" max="11515" width="9.140625" style="7"/>
    <col min="11516" max="11516" width="49.85546875" style="7" customWidth="1"/>
    <col min="11517" max="11517" width="6.42578125" style="7" customWidth="1"/>
    <col min="11518" max="11518" width="6.28515625" style="7" customWidth="1"/>
    <col min="11519" max="11519" width="5.7109375" style="7" customWidth="1"/>
    <col min="11520" max="11520" width="7" style="7" bestFit="1" customWidth="1"/>
    <col min="11521" max="11521" width="11.85546875" style="7" bestFit="1" customWidth="1"/>
    <col min="11522" max="11523" width="6.42578125" style="7" customWidth="1"/>
    <col min="11524" max="11524" width="6" style="7" customWidth="1"/>
    <col min="11525" max="11525" width="6.85546875" style="7" bestFit="1" customWidth="1"/>
    <col min="11526" max="11526" width="10.85546875" style="7" bestFit="1" customWidth="1"/>
    <col min="11527" max="11527" width="6.7109375" style="7" customWidth="1"/>
    <col min="11528" max="11528" width="6.28515625" style="7" customWidth="1"/>
    <col min="11529" max="11529" width="5.85546875" style="7" customWidth="1"/>
    <col min="11530" max="11530" width="6.5703125" style="7" bestFit="1" customWidth="1"/>
    <col min="11531" max="11531" width="11" style="7" customWidth="1"/>
    <col min="11532" max="11771" width="9.140625" style="7"/>
    <col min="11772" max="11772" width="49.85546875" style="7" customWidth="1"/>
    <col min="11773" max="11773" width="6.42578125" style="7" customWidth="1"/>
    <col min="11774" max="11774" width="6.28515625" style="7" customWidth="1"/>
    <col min="11775" max="11775" width="5.7109375" style="7" customWidth="1"/>
    <col min="11776" max="11776" width="7" style="7" bestFit="1" customWidth="1"/>
    <col min="11777" max="11777" width="11.85546875" style="7" bestFit="1" customWidth="1"/>
    <col min="11778" max="11779" width="6.42578125" style="7" customWidth="1"/>
    <col min="11780" max="11780" width="6" style="7" customWidth="1"/>
    <col min="11781" max="11781" width="6.85546875" style="7" bestFit="1" customWidth="1"/>
    <col min="11782" max="11782" width="10.85546875" style="7" bestFit="1" customWidth="1"/>
    <col min="11783" max="11783" width="6.7109375" style="7" customWidth="1"/>
    <col min="11784" max="11784" width="6.28515625" style="7" customWidth="1"/>
    <col min="11785" max="11785" width="5.85546875" style="7" customWidth="1"/>
    <col min="11786" max="11786" width="6.5703125" style="7" bestFit="1" customWidth="1"/>
    <col min="11787" max="11787" width="11" style="7" customWidth="1"/>
    <col min="11788" max="12027" width="9.140625" style="7"/>
    <col min="12028" max="12028" width="49.85546875" style="7" customWidth="1"/>
    <col min="12029" max="12029" width="6.42578125" style="7" customWidth="1"/>
    <col min="12030" max="12030" width="6.28515625" style="7" customWidth="1"/>
    <col min="12031" max="12031" width="5.7109375" style="7" customWidth="1"/>
    <col min="12032" max="12032" width="7" style="7" bestFit="1" customWidth="1"/>
    <col min="12033" max="12033" width="11.85546875" style="7" bestFit="1" customWidth="1"/>
    <col min="12034" max="12035" width="6.42578125" style="7" customWidth="1"/>
    <col min="12036" max="12036" width="6" style="7" customWidth="1"/>
    <col min="12037" max="12037" width="6.85546875" style="7" bestFit="1" customWidth="1"/>
    <col min="12038" max="12038" width="10.85546875" style="7" bestFit="1" customWidth="1"/>
    <col min="12039" max="12039" width="6.7109375" style="7" customWidth="1"/>
    <col min="12040" max="12040" width="6.28515625" style="7" customWidth="1"/>
    <col min="12041" max="12041" width="5.85546875" style="7" customWidth="1"/>
    <col min="12042" max="12042" width="6.5703125" style="7" bestFit="1" customWidth="1"/>
    <col min="12043" max="12043" width="11" style="7" customWidth="1"/>
    <col min="12044" max="12283" width="9.140625" style="7"/>
    <col min="12284" max="12284" width="49.85546875" style="7" customWidth="1"/>
    <col min="12285" max="12285" width="6.42578125" style="7" customWidth="1"/>
    <col min="12286" max="12286" width="6.28515625" style="7" customWidth="1"/>
    <col min="12287" max="12287" width="5.7109375" style="7" customWidth="1"/>
    <col min="12288" max="12288" width="7" style="7" bestFit="1" customWidth="1"/>
    <col min="12289" max="12289" width="11.85546875" style="7" bestFit="1" customWidth="1"/>
    <col min="12290" max="12291" width="6.42578125" style="7" customWidth="1"/>
    <col min="12292" max="12292" width="6" style="7" customWidth="1"/>
    <col min="12293" max="12293" width="6.85546875" style="7" bestFit="1" customWidth="1"/>
    <col min="12294" max="12294" width="10.85546875" style="7" bestFit="1" customWidth="1"/>
    <col min="12295" max="12295" width="6.7109375" style="7" customWidth="1"/>
    <col min="12296" max="12296" width="6.28515625" style="7" customWidth="1"/>
    <col min="12297" max="12297" width="5.85546875" style="7" customWidth="1"/>
    <col min="12298" max="12298" width="6.5703125" style="7" bestFit="1" customWidth="1"/>
    <col min="12299" max="12299" width="11" style="7" customWidth="1"/>
    <col min="12300" max="12539" width="9.140625" style="7"/>
    <col min="12540" max="12540" width="49.85546875" style="7" customWidth="1"/>
    <col min="12541" max="12541" width="6.42578125" style="7" customWidth="1"/>
    <col min="12542" max="12542" width="6.28515625" style="7" customWidth="1"/>
    <col min="12543" max="12543" width="5.7109375" style="7" customWidth="1"/>
    <col min="12544" max="12544" width="7" style="7" bestFit="1" customWidth="1"/>
    <col min="12545" max="12545" width="11.85546875" style="7" bestFit="1" customWidth="1"/>
    <col min="12546" max="12547" width="6.42578125" style="7" customWidth="1"/>
    <col min="12548" max="12548" width="6" style="7" customWidth="1"/>
    <col min="12549" max="12549" width="6.85546875" style="7" bestFit="1" customWidth="1"/>
    <col min="12550" max="12550" width="10.85546875" style="7" bestFit="1" customWidth="1"/>
    <col min="12551" max="12551" width="6.7109375" style="7" customWidth="1"/>
    <col min="12552" max="12552" width="6.28515625" style="7" customWidth="1"/>
    <col min="12553" max="12553" width="5.85546875" style="7" customWidth="1"/>
    <col min="12554" max="12554" width="6.5703125" style="7" bestFit="1" customWidth="1"/>
    <col min="12555" max="12555" width="11" style="7" customWidth="1"/>
    <col min="12556" max="12795" width="9.140625" style="7"/>
    <col min="12796" max="12796" width="49.85546875" style="7" customWidth="1"/>
    <col min="12797" max="12797" width="6.42578125" style="7" customWidth="1"/>
    <col min="12798" max="12798" width="6.28515625" style="7" customWidth="1"/>
    <col min="12799" max="12799" width="5.7109375" style="7" customWidth="1"/>
    <col min="12800" max="12800" width="7" style="7" bestFit="1" customWidth="1"/>
    <col min="12801" max="12801" width="11.85546875" style="7" bestFit="1" customWidth="1"/>
    <col min="12802" max="12803" width="6.42578125" style="7" customWidth="1"/>
    <col min="12804" max="12804" width="6" style="7" customWidth="1"/>
    <col min="12805" max="12805" width="6.85546875" style="7" bestFit="1" customWidth="1"/>
    <col min="12806" max="12806" width="10.85546875" style="7" bestFit="1" customWidth="1"/>
    <col min="12807" max="12807" width="6.7109375" style="7" customWidth="1"/>
    <col min="12808" max="12808" width="6.28515625" style="7" customWidth="1"/>
    <col min="12809" max="12809" width="5.85546875" style="7" customWidth="1"/>
    <col min="12810" max="12810" width="6.5703125" style="7" bestFit="1" customWidth="1"/>
    <col min="12811" max="12811" width="11" style="7" customWidth="1"/>
    <col min="12812" max="13051" width="9.140625" style="7"/>
    <col min="13052" max="13052" width="49.85546875" style="7" customWidth="1"/>
    <col min="13053" max="13053" width="6.42578125" style="7" customWidth="1"/>
    <col min="13054" max="13054" width="6.28515625" style="7" customWidth="1"/>
    <col min="13055" max="13055" width="5.7109375" style="7" customWidth="1"/>
    <col min="13056" max="13056" width="7" style="7" bestFit="1" customWidth="1"/>
    <col min="13057" max="13057" width="11.85546875" style="7" bestFit="1" customWidth="1"/>
    <col min="13058" max="13059" width="6.42578125" style="7" customWidth="1"/>
    <col min="13060" max="13060" width="6" style="7" customWidth="1"/>
    <col min="13061" max="13061" width="6.85546875" style="7" bestFit="1" customWidth="1"/>
    <col min="13062" max="13062" width="10.85546875" style="7" bestFit="1" customWidth="1"/>
    <col min="13063" max="13063" width="6.7109375" style="7" customWidth="1"/>
    <col min="13064" max="13064" width="6.28515625" style="7" customWidth="1"/>
    <col min="13065" max="13065" width="5.85546875" style="7" customWidth="1"/>
    <col min="13066" max="13066" width="6.5703125" style="7" bestFit="1" customWidth="1"/>
    <col min="13067" max="13067" width="11" style="7" customWidth="1"/>
    <col min="13068" max="13307" width="9.140625" style="7"/>
    <col min="13308" max="13308" width="49.85546875" style="7" customWidth="1"/>
    <col min="13309" max="13309" width="6.42578125" style="7" customWidth="1"/>
    <col min="13310" max="13310" width="6.28515625" style="7" customWidth="1"/>
    <col min="13311" max="13311" width="5.7109375" style="7" customWidth="1"/>
    <col min="13312" max="13312" width="7" style="7" bestFit="1" customWidth="1"/>
    <col min="13313" max="13313" width="11.85546875" style="7" bestFit="1" customWidth="1"/>
    <col min="13314" max="13315" width="6.42578125" style="7" customWidth="1"/>
    <col min="13316" max="13316" width="6" style="7" customWidth="1"/>
    <col min="13317" max="13317" width="6.85546875" style="7" bestFit="1" customWidth="1"/>
    <col min="13318" max="13318" width="10.85546875" style="7" bestFit="1" customWidth="1"/>
    <col min="13319" max="13319" width="6.7109375" style="7" customWidth="1"/>
    <col min="13320" max="13320" width="6.28515625" style="7" customWidth="1"/>
    <col min="13321" max="13321" width="5.85546875" style="7" customWidth="1"/>
    <col min="13322" max="13322" width="6.5703125" style="7" bestFit="1" customWidth="1"/>
    <col min="13323" max="13323" width="11" style="7" customWidth="1"/>
    <col min="13324" max="13563" width="9.140625" style="7"/>
    <col min="13564" max="13564" width="49.85546875" style="7" customWidth="1"/>
    <col min="13565" max="13565" width="6.42578125" style="7" customWidth="1"/>
    <col min="13566" max="13566" width="6.28515625" style="7" customWidth="1"/>
    <col min="13567" max="13567" width="5.7109375" style="7" customWidth="1"/>
    <col min="13568" max="13568" width="7" style="7" bestFit="1" customWidth="1"/>
    <col min="13569" max="13569" width="11.85546875" style="7" bestFit="1" customWidth="1"/>
    <col min="13570" max="13571" width="6.42578125" style="7" customWidth="1"/>
    <col min="13572" max="13572" width="6" style="7" customWidth="1"/>
    <col min="13573" max="13573" width="6.85546875" style="7" bestFit="1" customWidth="1"/>
    <col min="13574" max="13574" width="10.85546875" style="7" bestFit="1" customWidth="1"/>
    <col min="13575" max="13575" width="6.7109375" style="7" customWidth="1"/>
    <col min="13576" max="13576" width="6.28515625" style="7" customWidth="1"/>
    <col min="13577" max="13577" width="5.85546875" style="7" customWidth="1"/>
    <col min="13578" max="13578" width="6.5703125" style="7" bestFit="1" customWidth="1"/>
    <col min="13579" max="13579" width="11" style="7" customWidth="1"/>
    <col min="13580" max="13819" width="9.140625" style="7"/>
    <col min="13820" max="13820" width="49.85546875" style="7" customWidth="1"/>
    <col min="13821" max="13821" width="6.42578125" style="7" customWidth="1"/>
    <col min="13822" max="13822" width="6.28515625" style="7" customWidth="1"/>
    <col min="13823" max="13823" width="5.7109375" style="7" customWidth="1"/>
    <col min="13824" max="13824" width="7" style="7" bestFit="1" customWidth="1"/>
    <col min="13825" max="13825" width="11.85546875" style="7" bestFit="1" customWidth="1"/>
    <col min="13826" max="13827" width="6.42578125" style="7" customWidth="1"/>
    <col min="13828" max="13828" width="6" style="7" customWidth="1"/>
    <col min="13829" max="13829" width="6.85546875" style="7" bestFit="1" customWidth="1"/>
    <col min="13830" max="13830" width="10.85546875" style="7" bestFit="1" customWidth="1"/>
    <col min="13831" max="13831" width="6.7109375" style="7" customWidth="1"/>
    <col min="13832" max="13832" width="6.28515625" style="7" customWidth="1"/>
    <col min="13833" max="13833" width="5.85546875" style="7" customWidth="1"/>
    <col min="13834" max="13834" width="6.5703125" style="7" bestFit="1" customWidth="1"/>
    <col min="13835" max="13835" width="11" style="7" customWidth="1"/>
    <col min="13836" max="14075" width="9.140625" style="7"/>
    <col min="14076" max="14076" width="49.85546875" style="7" customWidth="1"/>
    <col min="14077" max="14077" width="6.42578125" style="7" customWidth="1"/>
    <col min="14078" max="14078" width="6.28515625" style="7" customWidth="1"/>
    <col min="14079" max="14079" width="5.7109375" style="7" customWidth="1"/>
    <col min="14080" max="14080" width="7" style="7" bestFit="1" customWidth="1"/>
    <col min="14081" max="14081" width="11.85546875" style="7" bestFit="1" customWidth="1"/>
    <col min="14082" max="14083" width="6.42578125" style="7" customWidth="1"/>
    <col min="14084" max="14084" width="6" style="7" customWidth="1"/>
    <col min="14085" max="14085" width="6.85546875" style="7" bestFit="1" customWidth="1"/>
    <col min="14086" max="14086" width="10.85546875" style="7" bestFit="1" customWidth="1"/>
    <col min="14087" max="14087" width="6.7109375" style="7" customWidth="1"/>
    <col min="14088" max="14088" width="6.28515625" style="7" customWidth="1"/>
    <col min="14089" max="14089" width="5.85546875" style="7" customWidth="1"/>
    <col min="14090" max="14090" width="6.5703125" style="7" bestFit="1" customWidth="1"/>
    <col min="14091" max="14091" width="11" style="7" customWidth="1"/>
    <col min="14092" max="14331" width="9.140625" style="7"/>
    <col min="14332" max="14332" width="49.85546875" style="7" customWidth="1"/>
    <col min="14333" max="14333" width="6.42578125" style="7" customWidth="1"/>
    <col min="14334" max="14334" width="6.28515625" style="7" customWidth="1"/>
    <col min="14335" max="14335" width="5.7109375" style="7" customWidth="1"/>
    <col min="14336" max="14336" width="7" style="7" bestFit="1" customWidth="1"/>
    <col min="14337" max="14337" width="11.85546875" style="7" bestFit="1" customWidth="1"/>
    <col min="14338" max="14339" width="6.42578125" style="7" customWidth="1"/>
    <col min="14340" max="14340" width="6" style="7" customWidth="1"/>
    <col min="14341" max="14341" width="6.85546875" style="7" bestFit="1" customWidth="1"/>
    <col min="14342" max="14342" width="10.85546875" style="7" bestFit="1" customWidth="1"/>
    <col min="14343" max="14343" width="6.7109375" style="7" customWidth="1"/>
    <col min="14344" max="14344" width="6.28515625" style="7" customWidth="1"/>
    <col min="14345" max="14345" width="5.85546875" style="7" customWidth="1"/>
    <col min="14346" max="14346" width="6.5703125" style="7" bestFit="1" customWidth="1"/>
    <col min="14347" max="14347" width="11" style="7" customWidth="1"/>
    <col min="14348" max="14587" width="9.140625" style="7"/>
    <col min="14588" max="14588" width="49.85546875" style="7" customWidth="1"/>
    <col min="14589" max="14589" width="6.42578125" style="7" customWidth="1"/>
    <col min="14590" max="14590" width="6.28515625" style="7" customWidth="1"/>
    <col min="14591" max="14591" width="5.7109375" style="7" customWidth="1"/>
    <col min="14592" max="14592" width="7" style="7" bestFit="1" customWidth="1"/>
    <col min="14593" max="14593" width="11.85546875" style="7" bestFit="1" customWidth="1"/>
    <col min="14594" max="14595" width="6.42578125" style="7" customWidth="1"/>
    <col min="14596" max="14596" width="6" style="7" customWidth="1"/>
    <col min="14597" max="14597" width="6.85546875" style="7" bestFit="1" customWidth="1"/>
    <col min="14598" max="14598" width="10.85546875" style="7" bestFit="1" customWidth="1"/>
    <col min="14599" max="14599" width="6.7109375" style="7" customWidth="1"/>
    <col min="14600" max="14600" width="6.28515625" style="7" customWidth="1"/>
    <col min="14601" max="14601" width="5.85546875" style="7" customWidth="1"/>
    <col min="14602" max="14602" width="6.5703125" style="7" bestFit="1" customWidth="1"/>
    <col min="14603" max="14603" width="11" style="7" customWidth="1"/>
    <col min="14604" max="14843" width="9.140625" style="7"/>
    <col min="14844" max="14844" width="49.85546875" style="7" customWidth="1"/>
    <col min="14845" max="14845" width="6.42578125" style="7" customWidth="1"/>
    <col min="14846" max="14846" width="6.28515625" style="7" customWidth="1"/>
    <col min="14847" max="14847" width="5.7109375" style="7" customWidth="1"/>
    <col min="14848" max="14848" width="7" style="7" bestFit="1" customWidth="1"/>
    <col min="14849" max="14849" width="11.85546875" style="7" bestFit="1" customWidth="1"/>
    <col min="14850" max="14851" width="6.42578125" style="7" customWidth="1"/>
    <col min="14852" max="14852" width="6" style="7" customWidth="1"/>
    <col min="14853" max="14853" width="6.85546875" style="7" bestFit="1" customWidth="1"/>
    <col min="14854" max="14854" width="10.85546875" style="7" bestFit="1" customWidth="1"/>
    <col min="14855" max="14855" width="6.7109375" style="7" customWidth="1"/>
    <col min="14856" max="14856" width="6.28515625" style="7" customWidth="1"/>
    <col min="14857" max="14857" width="5.85546875" style="7" customWidth="1"/>
    <col min="14858" max="14858" width="6.5703125" style="7" bestFit="1" customWidth="1"/>
    <col min="14859" max="14859" width="11" style="7" customWidth="1"/>
    <col min="14860" max="15099" width="9.140625" style="7"/>
    <col min="15100" max="15100" width="49.85546875" style="7" customWidth="1"/>
    <col min="15101" max="15101" width="6.42578125" style="7" customWidth="1"/>
    <col min="15102" max="15102" width="6.28515625" style="7" customWidth="1"/>
    <col min="15103" max="15103" width="5.7109375" style="7" customWidth="1"/>
    <col min="15104" max="15104" width="7" style="7" bestFit="1" customWidth="1"/>
    <col min="15105" max="15105" width="11.85546875" style="7" bestFit="1" customWidth="1"/>
    <col min="15106" max="15107" width="6.42578125" style="7" customWidth="1"/>
    <col min="15108" max="15108" width="6" style="7" customWidth="1"/>
    <col min="15109" max="15109" width="6.85546875" style="7" bestFit="1" customWidth="1"/>
    <col min="15110" max="15110" width="10.85546875" style="7" bestFit="1" customWidth="1"/>
    <col min="15111" max="15111" width="6.7109375" style="7" customWidth="1"/>
    <col min="15112" max="15112" width="6.28515625" style="7" customWidth="1"/>
    <col min="15113" max="15113" width="5.85546875" style="7" customWidth="1"/>
    <col min="15114" max="15114" width="6.5703125" style="7" bestFit="1" customWidth="1"/>
    <col min="15115" max="15115" width="11" style="7" customWidth="1"/>
    <col min="15116" max="15355" width="9.140625" style="7"/>
    <col min="15356" max="15356" width="49.85546875" style="7" customWidth="1"/>
    <col min="15357" max="15357" width="6.42578125" style="7" customWidth="1"/>
    <col min="15358" max="15358" width="6.28515625" style="7" customWidth="1"/>
    <col min="15359" max="15359" width="5.7109375" style="7" customWidth="1"/>
    <col min="15360" max="15360" width="7" style="7" bestFit="1" customWidth="1"/>
    <col min="15361" max="15361" width="11.85546875" style="7" bestFit="1" customWidth="1"/>
    <col min="15362" max="15363" width="6.42578125" style="7" customWidth="1"/>
    <col min="15364" max="15364" width="6" style="7" customWidth="1"/>
    <col min="15365" max="15365" width="6.85546875" style="7" bestFit="1" customWidth="1"/>
    <col min="15366" max="15366" width="10.85546875" style="7" bestFit="1" customWidth="1"/>
    <col min="15367" max="15367" width="6.7109375" style="7" customWidth="1"/>
    <col min="15368" max="15368" width="6.28515625" style="7" customWidth="1"/>
    <col min="15369" max="15369" width="5.85546875" style="7" customWidth="1"/>
    <col min="15370" max="15370" width="6.5703125" style="7" bestFit="1" customWidth="1"/>
    <col min="15371" max="15371" width="11" style="7" customWidth="1"/>
    <col min="15372" max="15611" width="9.140625" style="7"/>
    <col min="15612" max="15612" width="49.85546875" style="7" customWidth="1"/>
    <col min="15613" max="15613" width="6.42578125" style="7" customWidth="1"/>
    <col min="15614" max="15614" width="6.28515625" style="7" customWidth="1"/>
    <col min="15615" max="15615" width="5.7109375" style="7" customWidth="1"/>
    <col min="15616" max="15616" width="7" style="7" bestFit="1" customWidth="1"/>
    <col min="15617" max="15617" width="11.85546875" style="7" bestFit="1" customWidth="1"/>
    <col min="15618" max="15619" width="6.42578125" style="7" customWidth="1"/>
    <col min="15620" max="15620" width="6" style="7" customWidth="1"/>
    <col min="15621" max="15621" width="6.85546875" style="7" bestFit="1" customWidth="1"/>
    <col min="15622" max="15622" width="10.85546875" style="7" bestFit="1" customWidth="1"/>
    <col min="15623" max="15623" width="6.7109375" style="7" customWidth="1"/>
    <col min="15624" max="15624" width="6.28515625" style="7" customWidth="1"/>
    <col min="15625" max="15625" width="5.85546875" style="7" customWidth="1"/>
    <col min="15626" max="15626" width="6.5703125" style="7" bestFit="1" customWidth="1"/>
    <col min="15627" max="15627" width="11" style="7" customWidth="1"/>
    <col min="15628" max="15867" width="9.140625" style="7"/>
    <col min="15868" max="15868" width="49.85546875" style="7" customWidth="1"/>
    <col min="15869" max="15869" width="6.42578125" style="7" customWidth="1"/>
    <col min="15870" max="15870" width="6.28515625" style="7" customWidth="1"/>
    <col min="15871" max="15871" width="5.7109375" style="7" customWidth="1"/>
    <col min="15872" max="15872" width="7" style="7" bestFit="1" customWidth="1"/>
    <col min="15873" max="15873" width="11.85546875" style="7" bestFit="1" customWidth="1"/>
    <col min="15874" max="15875" width="6.42578125" style="7" customWidth="1"/>
    <col min="15876" max="15876" width="6" style="7" customWidth="1"/>
    <col min="15877" max="15877" width="6.85546875" style="7" bestFit="1" customWidth="1"/>
    <col min="15878" max="15878" width="10.85546875" style="7" bestFit="1" customWidth="1"/>
    <col min="15879" max="15879" width="6.7109375" style="7" customWidth="1"/>
    <col min="15880" max="15880" width="6.28515625" style="7" customWidth="1"/>
    <col min="15881" max="15881" width="5.85546875" style="7" customWidth="1"/>
    <col min="15882" max="15882" width="6.5703125" style="7" bestFit="1" customWidth="1"/>
    <col min="15883" max="15883" width="11" style="7" customWidth="1"/>
    <col min="15884" max="16123" width="9.140625" style="7"/>
    <col min="16124" max="16124" width="49.85546875" style="7" customWidth="1"/>
    <col min="16125" max="16125" width="6.42578125" style="7" customWidth="1"/>
    <col min="16126" max="16126" width="6.28515625" style="7" customWidth="1"/>
    <col min="16127" max="16127" width="5.7109375" style="7" customWidth="1"/>
    <col min="16128" max="16128" width="7" style="7" bestFit="1" customWidth="1"/>
    <col min="16129" max="16129" width="11.85546875" style="7" bestFit="1" customWidth="1"/>
    <col min="16130" max="16131" width="6.42578125" style="7" customWidth="1"/>
    <col min="16132" max="16132" width="6" style="7" customWidth="1"/>
    <col min="16133" max="16133" width="6.85546875" style="7" bestFit="1" customWidth="1"/>
    <col min="16134" max="16134" width="10.85546875" style="7" bestFit="1" customWidth="1"/>
    <col min="16135" max="16135" width="6.7109375" style="7" customWidth="1"/>
    <col min="16136" max="16136" width="6.28515625" style="7" customWidth="1"/>
    <col min="16137" max="16137" width="5.85546875" style="7" customWidth="1"/>
    <col min="16138" max="16138" width="6.5703125" style="7" bestFit="1" customWidth="1"/>
    <col min="16139" max="16139" width="11" style="7" customWidth="1"/>
    <col min="16140" max="16384" width="9.140625" style="7"/>
  </cols>
  <sheetData>
    <row r="1" spans="1:17" s="1" customFormat="1" ht="12.75" x14ac:dyDescent="0.2">
      <c r="A1" s="564" t="s">
        <v>1591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</row>
    <row r="2" spans="1:17" s="1" customFormat="1" ht="12.75" x14ac:dyDescent="0.2">
      <c r="A2" s="565" t="s">
        <v>1592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377"/>
    </row>
    <row r="3" spans="1:17" s="1" customFormat="1" ht="12.75" x14ac:dyDescent="0.2">
      <c r="A3" s="565" t="s">
        <v>0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</row>
    <row r="4" spans="1:17" s="1" customFormat="1" ht="12.75" x14ac:dyDescent="0.2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</row>
    <row r="5" spans="1:17" s="1" customFormat="1" ht="9.1999999999999993" customHeight="1" x14ac:dyDescent="0.2">
      <c r="A5" s="377"/>
      <c r="B5" s="2"/>
      <c r="C5" s="3"/>
      <c r="D5" s="3"/>
      <c r="E5" s="2"/>
      <c r="F5" s="2"/>
      <c r="G5" s="2"/>
      <c r="H5" s="3"/>
      <c r="I5" s="3"/>
      <c r="J5" s="2"/>
      <c r="K5" s="2"/>
      <c r="L5" s="2"/>
      <c r="M5" s="3"/>
      <c r="N5" s="3"/>
      <c r="O5" s="2"/>
      <c r="P5" s="2"/>
    </row>
    <row r="6" spans="1:17" ht="9.1999999999999993" customHeight="1" x14ac:dyDescent="0.15">
      <c r="A6" s="4"/>
    </row>
    <row r="7" spans="1:17" ht="9.1999999999999993" customHeight="1" x14ac:dyDescent="0.15"/>
    <row r="8" spans="1:17" ht="11.25" customHeight="1" x14ac:dyDescent="0.2">
      <c r="A8" s="8" t="s">
        <v>1</v>
      </c>
      <c r="B8" s="566" t="s">
        <v>1658</v>
      </c>
      <c r="C8" s="567"/>
      <c r="D8" s="567"/>
      <c r="E8" s="567"/>
      <c r="F8" s="568"/>
      <c r="G8" s="566" t="s">
        <v>1659</v>
      </c>
      <c r="H8" s="567"/>
      <c r="I8" s="567"/>
      <c r="J8" s="567"/>
      <c r="K8" s="568"/>
      <c r="L8" s="566" t="s">
        <v>125</v>
      </c>
      <c r="M8" s="567"/>
      <c r="N8" s="567"/>
      <c r="O8" s="567"/>
      <c r="P8" s="568"/>
      <c r="Q8" s="9"/>
    </row>
    <row r="9" spans="1:17" ht="11.25" x14ac:dyDescent="0.2">
      <c r="A9" s="111"/>
      <c r="B9" s="112"/>
      <c r="C9" s="115"/>
      <c r="D9" s="118" t="s">
        <v>5</v>
      </c>
      <c r="E9" s="121" t="s">
        <v>5</v>
      </c>
      <c r="F9" s="123" t="s">
        <v>6</v>
      </c>
      <c r="G9" s="113"/>
      <c r="H9" s="115"/>
      <c r="I9" s="118" t="s">
        <v>5</v>
      </c>
      <c r="J9" s="121" t="s">
        <v>5</v>
      </c>
      <c r="K9" s="123" t="s">
        <v>6</v>
      </c>
      <c r="L9" s="113"/>
      <c r="M9" s="115"/>
      <c r="N9" s="118" t="s">
        <v>5</v>
      </c>
      <c r="O9" s="121" t="s">
        <v>5</v>
      </c>
      <c r="P9" s="123" t="s">
        <v>6</v>
      </c>
      <c r="Q9" s="4"/>
    </row>
    <row r="10" spans="1:17" ht="11.25" x14ac:dyDescent="0.2">
      <c r="A10" s="111"/>
      <c r="B10" s="562" t="s">
        <v>7</v>
      </c>
      <c r="C10" s="563"/>
      <c r="D10" s="119" t="s">
        <v>8</v>
      </c>
      <c r="E10" s="437" t="s">
        <v>9</v>
      </c>
      <c r="F10" s="124" t="s">
        <v>9</v>
      </c>
      <c r="G10" s="563" t="s">
        <v>7</v>
      </c>
      <c r="H10" s="563"/>
      <c r="I10" s="119" t="s">
        <v>8</v>
      </c>
      <c r="J10" s="437" t="s">
        <v>9</v>
      </c>
      <c r="K10" s="124" t="s">
        <v>9</v>
      </c>
      <c r="L10" s="563" t="s">
        <v>7</v>
      </c>
      <c r="M10" s="563"/>
      <c r="N10" s="119" t="s">
        <v>8</v>
      </c>
      <c r="O10" s="437" t="s">
        <v>9</v>
      </c>
      <c r="P10" s="124" t="s">
        <v>9</v>
      </c>
      <c r="Q10" s="4"/>
    </row>
    <row r="11" spans="1:17" ht="13.7" customHeight="1" x14ac:dyDescent="0.2">
      <c r="A11" s="40" t="s">
        <v>10</v>
      </c>
      <c r="B11" s="114" t="s">
        <v>11</v>
      </c>
      <c r="C11" s="116" t="s">
        <v>12</v>
      </c>
      <c r="D11" s="120" t="s">
        <v>13</v>
      </c>
      <c r="E11" s="122" t="s">
        <v>14</v>
      </c>
      <c r="F11" s="125" t="s">
        <v>14</v>
      </c>
      <c r="G11" s="117" t="s">
        <v>11</v>
      </c>
      <c r="H11" s="116" t="s">
        <v>12</v>
      </c>
      <c r="I11" s="120" t="s">
        <v>13</v>
      </c>
      <c r="J11" s="122" t="s">
        <v>14</v>
      </c>
      <c r="K11" s="125" t="s">
        <v>14</v>
      </c>
      <c r="L11" s="117" t="s">
        <v>11</v>
      </c>
      <c r="M11" s="116" t="s">
        <v>12</v>
      </c>
      <c r="N11" s="120" t="s">
        <v>13</v>
      </c>
      <c r="O11" s="122" t="s">
        <v>14</v>
      </c>
      <c r="P11" s="125" t="s">
        <v>14</v>
      </c>
      <c r="Q11" s="4"/>
    </row>
    <row r="12" spans="1:17" s="24" customFormat="1" ht="11.25" x14ac:dyDescent="0.2">
      <c r="A12" s="22" t="s">
        <v>15</v>
      </c>
      <c r="B12" s="178">
        <v>260441</v>
      </c>
      <c r="C12" s="127">
        <v>9083.75</v>
      </c>
      <c r="D12" s="179">
        <v>3</v>
      </c>
      <c r="E12" s="180">
        <v>26139</v>
      </c>
      <c r="F12" s="190">
        <v>10672900000</v>
      </c>
      <c r="G12" s="178">
        <v>48548</v>
      </c>
      <c r="H12" s="127">
        <v>13237.46</v>
      </c>
      <c r="I12" s="179">
        <v>3</v>
      </c>
      <c r="J12" s="180">
        <v>25693</v>
      </c>
      <c r="K12" s="181">
        <v>2104230961</v>
      </c>
      <c r="L12" s="194">
        <v>47281</v>
      </c>
      <c r="M12" s="127">
        <v>9861.84</v>
      </c>
      <c r="N12" s="179">
        <v>3</v>
      </c>
      <c r="O12" s="180">
        <v>21078</v>
      </c>
      <c r="P12" s="181">
        <v>1745245101</v>
      </c>
      <c r="Q12" s="23"/>
    </row>
    <row r="13" spans="1:17" s="24" customFormat="1" ht="11.25" customHeight="1" x14ac:dyDescent="0.2">
      <c r="A13" s="25" t="s">
        <v>16</v>
      </c>
      <c r="B13" s="182">
        <v>223913</v>
      </c>
      <c r="C13" s="100">
        <v>6861.94</v>
      </c>
      <c r="D13" s="175">
        <v>3</v>
      </c>
      <c r="E13" s="172">
        <v>29444</v>
      </c>
      <c r="F13" s="191">
        <v>10055600000</v>
      </c>
      <c r="G13" s="182">
        <v>39418</v>
      </c>
      <c r="H13" s="100">
        <v>10840.14</v>
      </c>
      <c r="I13" s="175">
        <v>3</v>
      </c>
      <c r="J13" s="172">
        <v>29584</v>
      </c>
      <c r="K13" s="183">
        <v>1901849150</v>
      </c>
      <c r="L13" s="195">
        <v>33430</v>
      </c>
      <c r="M13" s="100">
        <v>7812.36</v>
      </c>
      <c r="N13" s="175">
        <v>3</v>
      </c>
      <c r="O13" s="172">
        <v>26430</v>
      </c>
      <c r="P13" s="183">
        <v>1487700330</v>
      </c>
      <c r="Q13" s="23"/>
    </row>
    <row r="14" spans="1:17" ht="6" customHeight="1" x14ac:dyDescent="0.2">
      <c r="A14" s="26"/>
      <c r="B14" s="132"/>
      <c r="C14" s="82"/>
      <c r="D14" s="82"/>
      <c r="E14" s="81"/>
      <c r="F14" s="140"/>
      <c r="G14" s="132"/>
      <c r="H14" s="82"/>
      <c r="I14" s="82"/>
      <c r="J14" s="81"/>
      <c r="K14" s="144"/>
      <c r="L14" s="145"/>
      <c r="M14" s="82"/>
      <c r="N14" s="83"/>
      <c r="O14" s="84"/>
      <c r="P14" s="133"/>
      <c r="Q14" s="4"/>
    </row>
    <row r="15" spans="1:17" ht="12" customHeight="1" x14ac:dyDescent="0.15">
      <c r="A15" s="34" t="s">
        <v>17</v>
      </c>
      <c r="B15" s="182">
        <v>19438</v>
      </c>
      <c r="C15" s="99">
        <v>553.4</v>
      </c>
      <c r="D15" s="175">
        <v>5</v>
      </c>
      <c r="E15" s="172">
        <v>31090</v>
      </c>
      <c r="F15" s="191">
        <v>1008901900</v>
      </c>
      <c r="G15" s="182">
        <v>2850</v>
      </c>
      <c r="H15" s="99">
        <v>809.96</v>
      </c>
      <c r="I15" s="175">
        <v>5</v>
      </c>
      <c r="J15" s="172">
        <v>37039</v>
      </c>
      <c r="K15" s="183">
        <v>195741124</v>
      </c>
      <c r="L15" s="195">
        <v>2873</v>
      </c>
      <c r="M15" s="99">
        <v>728.89</v>
      </c>
      <c r="N15" s="175">
        <v>4</v>
      </c>
      <c r="O15" s="172">
        <v>28645</v>
      </c>
      <c r="P15" s="183">
        <v>149181067</v>
      </c>
      <c r="Q15" s="4"/>
    </row>
    <row r="16" spans="1:17" ht="12" customHeight="1" x14ac:dyDescent="0.2">
      <c r="A16" s="35" t="s">
        <v>18</v>
      </c>
      <c r="B16" s="182">
        <v>1952</v>
      </c>
      <c r="C16" s="99">
        <v>61.21</v>
      </c>
      <c r="D16" s="175">
        <v>3</v>
      </c>
      <c r="E16" s="172">
        <v>19676</v>
      </c>
      <c r="F16" s="191">
        <v>54507494</v>
      </c>
      <c r="G16" s="182">
        <v>344</v>
      </c>
      <c r="H16" s="99">
        <v>92.98</v>
      </c>
      <c r="I16" s="175">
        <v>3</v>
      </c>
      <c r="J16" s="172">
        <v>21952</v>
      </c>
      <c r="K16" s="183">
        <v>9950663</v>
      </c>
      <c r="L16" s="195">
        <v>359</v>
      </c>
      <c r="M16" s="99">
        <v>82.18</v>
      </c>
      <c r="N16" s="175">
        <v>3</v>
      </c>
      <c r="O16" s="172">
        <v>20010</v>
      </c>
      <c r="P16" s="183">
        <v>8901087</v>
      </c>
      <c r="Q16" s="4"/>
    </row>
    <row r="17" spans="1:17" ht="12" customHeight="1" x14ac:dyDescent="0.2">
      <c r="A17" s="36" t="s">
        <v>19</v>
      </c>
      <c r="B17" s="182">
        <v>16085</v>
      </c>
      <c r="C17" s="99">
        <v>442.83</v>
      </c>
      <c r="D17" s="175">
        <v>5</v>
      </c>
      <c r="E17" s="172">
        <v>33998</v>
      </c>
      <c r="F17" s="191">
        <v>900048956</v>
      </c>
      <c r="G17" s="182">
        <v>2133</v>
      </c>
      <c r="H17" s="99">
        <v>617.16999999999996</v>
      </c>
      <c r="I17" s="175">
        <v>6</v>
      </c>
      <c r="J17" s="172">
        <v>43348</v>
      </c>
      <c r="K17" s="183">
        <v>161058784</v>
      </c>
      <c r="L17" s="195">
        <v>2078</v>
      </c>
      <c r="M17" s="99">
        <v>559.20000000000005</v>
      </c>
      <c r="N17" s="175">
        <v>5</v>
      </c>
      <c r="O17" s="172">
        <v>32464</v>
      </c>
      <c r="P17" s="183">
        <v>120811700</v>
      </c>
      <c r="Q17" s="4"/>
    </row>
    <row r="18" spans="1:17" ht="12" customHeight="1" x14ac:dyDescent="0.2">
      <c r="A18" s="36" t="s">
        <v>20</v>
      </c>
      <c r="B18" s="182">
        <v>61</v>
      </c>
      <c r="C18" s="99">
        <v>2.25</v>
      </c>
      <c r="D18" s="175">
        <v>5</v>
      </c>
      <c r="E18" s="172">
        <v>35700</v>
      </c>
      <c r="F18" s="191">
        <v>4111551</v>
      </c>
      <c r="G18" s="182">
        <v>100</v>
      </c>
      <c r="H18" s="99">
        <v>25.55</v>
      </c>
      <c r="I18" s="175">
        <v>5</v>
      </c>
      <c r="J18" s="172">
        <v>43860</v>
      </c>
      <c r="K18" s="183">
        <v>10209177</v>
      </c>
      <c r="L18" s="195">
        <v>73</v>
      </c>
      <c r="M18" s="99">
        <v>13.87</v>
      </c>
      <c r="N18" s="175">
        <v>5</v>
      </c>
      <c r="O18" s="172">
        <v>35811</v>
      </c>
      <c r="P18" s="183">
        <v>4080039</v>
      </c>
      <c r="Q18" s="4"/>
    </row>
    <row r="19" spans="1:17" ht="12" customHeight="1" x14ac:dyDescent="0.15">
      <c r="A19" s="34" t="s">
        <v>21</v>
      </c>
      <c r="B19" s="182">
        <v>11093</v>
      </c>
      <c r="C19" s="99">
        <v>319.75</v>
      </c>
      <c r="D19" s="175">
        <v>4</v>
      </c>
      <c r="E19" s="172">
        <v>47369</v>
      </c>
      <c r="F19" s="191">
        <v>729664800</v>
      </c>
      <c r="G19" s="182">
        <v>1864</v>
      </c>
      <c r="H19" s="99">
        <v>516.91999999999996</v>
      </c>
      <c r="I19" s="175">
        <v>3</v>
      </c>
      <c r="J19" s="172">
        <v>45816</v>
      </c>
      <c r="K19" s="183">
        <v>119542238</v>
      </c>
      <c r="L19" s="195">
        <v>1265</v>
      </c>
      <c r="M19" s="99">
        <v>315.08999999999997</v>
      </c>
      <c r="N19" s="175">
        <v>4</v>
      </c>
      <c r="O19" s="172">
        <v>47754</v>
      </c>
      <c r="P19" s="183">
        <v>94379527</v>
      </c>
      <c r="Q19" s="4"/>
    </row>
    <row r="20" spans="1:17" ht="12" customHeight="1" x14ac:dyDescent="0.2">
      <c r="A20" s="36" t="s">
        <v>22</v>
      </c>
      <c r="B20" s="182">
        <v>9415</v>
      </c>
      <c r="C20" s="99">
        <v>262.18</v>
      </c>
      <c r="D20" s="175">
        <v>4</v>
      </c>
      <c r="E20" s="172">
        <v>48986</v>
      </c>
      <c r="F20" s="191">
        <v>639366621</v>
      </c>
      <c r="G20" s="182">
        <v>1274</v>
      </c>
      <c r="H20" s="99">
        <v>349.1</v>
      </c>
      <c r="I20" s="175">
        <v>5</v>
      </c>
      <c r="J20" s="172">
        <v>51745</v>
      </c>
      <c r="K20" s="183">
        <v>92564843</v>
      </c>
      <c r="L20" s="195">
        <v>932</v>
      </c>
      <c r="M20" s="99">
        <v>244.63</v>
      </c>
      <c r="N20" s="175">
        <v>5</v>
      </c>
      <c r="O20" s="172">
        <v>53451</v>
      </c>
      <c r="P20" s="183">
        <v>76977776</v>
      </c>
      <c r="Q20" s="4"/>
    </row>
    <row r="21" spans="1:17" ht="12" customHeight="1" x14ac:dyDescent="0.2">
      <c r="A21" s="37" t="s">
        <v>23</v>
      </c>
      <c r="B21" s="182">
        <v>1033</v>
      </c>
      <c r="C21" s="99">
        <v>27.82</v>
      </c>
      <c r="D21" s="175">
        <v>5</v>
      </c>
      <c r="E21" s="172">
        <v>53745</v>
      </c>
      <c r="F21" s="191">
        <v>68325522</v>
      </c>
      <c r="G21" s="182">
        <v>135</v>
      </c>
      <c r="H21" s="99">
        <v>38.450000000000003</v>
      </c>
      <c r="I21" s="175">
        <v>4</v>
      </c>
      <c r="J21" s="172">
        <v>49014</v>
      </c>
      <c r="K21" s="183">
        <v>8267340</v>
      </c>
      <c r="L21" s="195">
        <v>85</v>
      </c>
      <c r="M21" s="99">
        <v>24.03</v>
      </c>
      <c r="N21" s="175">
        <v>5</v>
      </c>
      <c r="O21" s="172">
        <v>52771</v>
      </c>
      <c r="P21" s="183">
        <v>5442143</v>
      </c>
      <c r="Q21" s="4"/>
    </row>
    <row r="22" spans="1:17" ht="12" customHeight="1" x14ac:dyDescent="0.2">
      <c r="A22" s="37" t="s">
        <v>24</v>
      </c>
      <c r="B22" s="182">
        <v>352</v>
      </c>
      <c r="C22" s="99">
        <v>9.15</v>
      </c>
      <c r="D22" s="175">
        <v>6</v>
      </c>
      <c r="E22" s="172">
        <v>56441</v>
      </c>
      <c r="F22" s="191">
        <v>26191736</v>
      </c>
      <c r="G22" s="182">
        <v>45</v>
      </c>
      <c r="H22" s="99">
        <v>12.71</v>
      </c>
      <c r="I22" s="175">
        <v>5</v>
      </c>
      <c r="J22" s="172">
        <v>52030</v>
      </c>
      <c r="K22" s="183">
        <v>2770570</v>
      </c>
      <c r="L22" s="195">
        <v>25</v>
      </c>
      <c r="M22" s="99">
        <v>7.3</v>
      </c>
      <c r="N22" s="175">
        <v>6</v>
      </c>
      <c r="O22" s="172">
        <v>56661</v>
      </c>
      <c r="P22" s="183">
        <v>2728834</v>
      </c>
      <c r="Q22" s="4"/>
    </row>
    <row r="23" spans="1:17" ht="12.75" customHeight="1" x14ac:dyDescent="0.2">
      <c r="A23" s="37" t="s">
        <v>25</v>
      </c>
      <c r="B23" s="182">
        <v>1256</v>
      </c>
      <c r="C23" s="99">
        <v>33.07</v>
      </c>
      <c r="D23" s="175">
        <v>5</v>
      </c>
      <c r="E23" s="172">
        <v>54192</v>
      </c>
      <c r="F23" s="191">
        <v>82816325</v>
      </c>
      <c r="G23" s="182">
        <v>152</v>
      </c>
      <c r="H23" s="99">
        <v>43.35</v>
      </c>
      <c r="I23" s="175">
        <v>5</v>
      </c>
      <c r="J23" s="172">
        <v>51307</v>
      </c>
      <c r="K23" s="183">
        <v>10546658</v>
      </c>
      <c r="L23" s="195">
        <v>72</v>
      </c>
      <c r="M23" s="99">
        <v>23.3</v>
      </c>
      <c r="N23" s="175">
        <v>6</v>
      </c>
      <c r="O23" s="172">
        <v>47297</v>
      </c>
      <c r="P23" s="183">
        <v>4412633</v>
      </c>
      <c r="Q23" s="4"/>
    </row>
    <row r="24" spans="1:17" ht="13.5" customHeight="1" x14ac:dyDescent="0.2">
      <c r="A24" s="37" t="s">
        <v>26</v>
      </c>
      <c r="B24" s="182">
        <v>668</v>
      </c>
      <c r="C24" s="99">
        <v>21.18</v>
      </c>
      <c r="D24" s="175">
        <v>2</v>
      </c>
      <c r="E24" s="172">
        <v>44799</v>
      </c>
      <c r="F24" s="191">
        <v>37016563</v>
      </c>
      <c r="G24" s="182">
        <v>113</v>
      </c>
      <c r="H24" s="99">
        <v>30.53</v>
      </c>
      <c r="I24" s="175">
        <v>2</v>
      </c>
      <c r="J24" s="172">
        <v>44488</v>
      </c>
      <c r="K24" s="183">
        <v>6059062</v>
      </c>
      <c r="L24" s="195">
        <v>78</v>
      </c>
      <c r="M24" s="99">
        <v>16.66</v>
      </c>
      <c r="N24" s="175">
        <v>2</v>
      </c>
      <c r="O24" s="172">
        <v>49524</v>
      </c>
      <c r="P24" s="183">
        <v>4713428</v>
      </c>
      <c r="Q24" s="4"/>
    </row>
    <row r="25" spans="1:17" ht="13.5" customHeight="1" x14ac:dyDescent="0.2">
      <c r="A25" s="37" t="s">
        <v>126</v>
      </c>
      <c r="B25" s="184">
        <v>660</v>
      </c>
      <c r="C25" s="100">
        <v>40.280200000000001</v>
      </c>
      <c r="D25" s="176">
        <v>2</v>
      </c>
      <c r="E25" s="173">
        <v>45193.5</v>
      </c>
      <c r="F25" s="192">
        <v>36708781</v>
      </c>
      <c r="G25" s="184">
        <v>109</v>
      </c>
      <c r="H25" s="100">
        <v>53.221899999999998</v>
      </c>
      <c r="I25" s="176">
        <v>2</v>
      </c>
      <c r="J25" s="173">
        <v>45835</v>
      </c>
      <c r="K25" s="185">
        <v>5948645</v>
      </c>
      <c r="L25" s="196">
        <v>78</v>
      </c>
      <c r="M25" s="100">
        <v>31.825500000000002</v>
      </c>
      <c r="N25" s="176">
        <v>2</v>
      </c>
      <c r="O25" s="173">
        <v>49524</v>
      </c>
      <c r="P25" s="185">
        <v>4713428</v>
      </c>
      <c r="Q25" s="4"/>
    </row>
    <row r="26" spans="1:17" ht="12" customHeight="1" x14ac:dyDescent="0.2">
      <c r="A26" s="37" t="s">
        <v>27</v>
      </c>
      <c r="B26" s="182">
        <v>543</v>
      </c>
      <c r="C26" s="100">
        <v>27.476099999999999</v>
      </c>
      <c r="D26" s="175">
        <v>1</v>
      </c>
      <c r="E26" s="172">
        <v>38442</v>
      </c>
      <c r="F26" s="191">
        <v>25814457</v>
      </c>
      <c r="G26" s="182">
        <v>87</v>
      </c>
      <c r="H26" s="100">
        <v>48.722900000000003</v>
      </c>
      <c r="I26" s="175">
        <v>2</v>
      </c>
      <c r="J26" s="172">
        <v>46435</v>
      </c>
      <c r="K26" s="183">
        <v>4183956</v>
      </c>
      <c r="L26" s="195">
        <v>40</v>
      </c>
      <c r="M26" s="100">
        <v>27.785900000000002</v>
      </c>
      <c r="N26" s="175">
        <v>1</v>
      </c>
      <c r="O26" s="172">
        <v>42558</v>
      </c>
      <c r="P26" s="183">
        <v>2005537</v>
      </c>
      <c r="Q26" s="4"/>
    </row>
    <row r="27" spans="1:17" ht="12" customHeight="1" x14ac:dyDescent="0.2">
      <c r="A27" s="37" t="s">
        <v>105</v>
      </c>
      <c r="B27" s="182">
        <v>426</v>
      </c>
      <c r="C27" s="99">
        <v>11.68</v>
      </c>
      <c r="D27" s="175">
        <v>3</v>
      </c>
      <c r="E27" s="172">
        <v>51702</v>
      </c>
      <c r="F27" s="191">
        <v>26759242</v>
      </c>
      <c r="G27" s="182">
        <v>51</v>
      </c>
      <c r="H27" s="99">
        <v>14.26</v>
      </c>
      <c r="I27" s="175">
        <v>3</v>
      </c>
      <c r="J27" s="172">
        <v>53343</v>
      </c>
      <c r="K27" s="183">
        <v>3059535</v>
      </c>
      <c r="L27" s="195">
        <v>31</v>
      </c>
      <c r="M27" s="99">
        <v>7.74</v>
      </c>
      <c r="N27" s="175">
        <v>3</v>
      </c>
      <c r="O27" s="172">
        <v>60315</v>
      </c>
      <c r="P27" s="183">
        <v>2784493</v>
      </c>
      <c r="Q27" s="4"/>
    </row>
    <row r="28" spans="1:17" ht="12" customHeight="1" x14ac:dyDescent="0.2">
      <c r="A28" s="37" t="s">
        <v>28</v>
      </c>
      <c r="B28" s="182">
        <v>279</v>
      </c>
      <c r="C28" s="99">
        <v>7.17</v>
      </c>
      <c r="D28" s="175">
        <v>5</v>
      </c>
      <c r="E28" s="172">
        <v>50817</v>
      </c>
      <c r="F28" s="191">
        <v>16781883</v>
      </c>
      <c r="G28" s="182">
        <v>25</v>
      </c>
      <c r="H28" s="99">
        <v>7.88</v>
      </c>
      <c r="I28" s="175">
        <v>6</v>
      </c>
      <c r="J28" s="172">
        <v>54617</v>
      </c>
      <c r="K28" s="183">
        <v>2279341</v>
      </c>
      <c r="L28" s="195">
        <v>12</v>
      </c>
      <c r="M28" s="441">
        <v>3.76</v>
      </c>
      <c r="N28" s="175">
        <v>4</v>
      </c>
      <c r="O28" s="172">
        <v>48218</v>
      </c>
      <c r="P28" s="183">
        <v>712269</v>
      </c>
      <c r="Q28" s="4"/>
    </row>
    <row r="29" spans="1:17" ht="12" customHeight="1" x14ac:dyDescent="0.2">
      <c r="A29" s="37" t="s">
        <v>29</v>
      </c>
      <c r="B29" s="182">
        <v>799</v>
      </c>
      <c r="C29" s="99">
        <v>23.85</v>
      </c>
      <c r="D29" s="175">
        <v>4</v>
      </c>
      <c r="E29" s="172">
        <v>52604</v>
      </c>
      <c r="F29" s="191">
        <v>52583507</v>
      </c>
      <c r="G29" s="182">
        <v>86</v>
      </c>
      <c r="H29" s="99">
        <v>22.88</v>
      </c>
      <c r="I29" s="175">
        <v>5</v>
      </c>
      <c r="J29" s="172">
        <v>50273</v>
      </c>
      <c r="K29" s="183">
        <v>6679455</v>
      </c>
      <c r="L29" s="195">
        <v>68</v>
      </c>
      <c r="M29" s="99">
        <v>17.8</v>
      </c>
      <c r="N29" s="175">
        <v>5</v>
      </c>
      <c r="O29" s="172">
        <v>72428</v>
      </c>
      <c r="P29" s="183">
        <v>5522009</v>
      </c>
      <c r="Q29" s="4"/>
    </row>
    <row r="30" spans="1:17" ht="12" customHeight="1" x14ac:dyDescent="0.2">
      <c r="A30" s="37" t="s">
        <v>30</v>
      </c>
      <c r="B30" s="182">
        <v>351</v>
      </c>
      <c r="C30" s="99">
        <v>11.46</v>
      </c>
      <c r="D30" s="175">
        <v>4</v>
      </c>
      <c r="E30" s="172">
        <v>61130</v>
      </c>
      <c r="F30" s="191">
        <v>25340647</v>
      </c>
      <c r="G30" s="182">
        <v>26</v>
      </c>
      <c r="H30" s="99">
        <v>7.21</v>
      </c>
      <c r="I30" s="175">
        <v>6</v>
      </c>
      <c r="J30" s="172">
        <v>64510</v>
      </c>
      <c r="K30" s="183">
        <v>2092714</v>
      </c>
      <c r="L30" s="195">
        <v>39</v>
      </c>
      <c r="M30" s="99">
        <v>9.1999999999999993</v>
      </c>
      <c r="N30" s="175">
        <v>5</v>
      </c>
      <c r="O30" s="172">
        <v>78000</v>
      </c>
      <c r="P30" s="183">
        <v>3452360</v>
      </c>
      <c r="Q30" s="4"/>
    </row>
    <row r="31" spans="1:17" ht="12" customHeight="1" x14ac:dyDescent="0.2">
      <c r="A31" s="37" t="s">
        <v>1664</v>
      </c>
      <c r="B31" s="182">
        <v>307</v>
      </c>
      <c r="C31" s="99">
        <v>8.67</v>
      </c>
      <c r="D31" s="175">
        <v>7</v>
      </c>
      <c r="E31" s="172">
        <v>63233</v>
      </c>
      <c r="F31" s="191">
        <v>27796426</v>
      </c>
      <c r="G31" s="182">
        <v>34</v>
      </c>
      <c r="H31" s="99">
        <v>8.4600000000000009</v>
      </c>
      <c r="I31" s="175">
        <v>8.5</v>
      </c>
      <c r="J31" s="172">
        <v>70445</v>
      </c>
      <c r="K31" s="183">
        <v>3778529</v>
      </c>
      <c r="L31" s="195">
        <v>34</v>
      </c>
      <c r="M31" s="99">
        <v>9.4600000000000009</v>
      </c>
      <c r="N31" s="175">
        <v>10.5</v>
      </c>
      <c r="O31" s="172">
        <v>106489</v>
      </c>
      <c r="P31" s="183">
        <v>5146939</v>
      </c>
      <c r="Q31" s="4"/>
    </row>
    <row r="32" spans="1:17" ht="12" customHeight="1" x14ac:dyDescent="0.2">
      <c r="A32" s="37" t="s">
        <v>31</v>
      </c>
      <c r="B32" s="182">
        <v>287</v>
      </c>
      <c r="C32" s="99">
        <v>9.39</v>
      </c>
      <c r="D32" s="175">
        <v>9</v>
      </c>
      <c r="E32" s="172">
        <v>89457</v>
      </c>
      <c r="F32" s="191">
        <v>44322589</v>
      </c>
      <c r="G32" s="182">
        <v>40</v>
      </c>
      <c r="H32" s="99">
        <v>11.99</v>
      </c>
      <c r="I32" s="175">
        <v>10.5</v>
      </c>
      <c r="J32" s="172">
        <v>71137</v>
      </c>
      <c r="K32" s="183">
        <v>6115165</v>
      </c>
      <c r="L32" s="195">
        <v>55</v>
      </c>
      <c r="M32" s="99">
        <v>12.53</v>
      </c>
      <c r="N32" s="175">
        <v>19</v>
      </c>
      <c r="O32" s="172">
        <v>177640</v>
      </c>
      <c r="P32" s="183">
        <v>12612490</v>
      </c>
      <c r="Q32" s="4"/>
    </row>
    <row r="33" spans="1:17" ht="12" customHeight="1" x14ac:dyDescent="0.2">
      <c r="A33" s="37" t="s">
        <v>32</v>
      </c>
      <c r="B33" s="182">
        <v>179</v>
      </c>
      <c r="C33" s="99">
        <v>6.1</v>
      </c>
      <c r="D33" s="175">
        <v>2</v>
      </c>
      <c r="E33" s="172">
        <v>55842</v>
      </c>
      <c r="F33" s="191">
        <v>11982259</v>
      </c>
      <c r="G33" s="182">
        <v>21</v>
      </c>
      <c r="H33" s="494">
        <v>5.81</v>
      </c>
      <c r="I33" s="175">
        <v>1</v>
      </c>
      <c r="J33" s="172">
        <v>40718</v>
      </c>
      <c r="K33" s="183">
        <v>954474</v>
      </c>
      <c r="L33" s="195">
        <v>22</v>
      </c>
      <c r="M33" s="494">
        <v>5.7</v>
      </c>
      <c r="N33" s="175">
        <v>2</v>
      </c>
      <c r="O33" s="172">
        <v>46571</v>
      </c>
      <c r="P33" s="183">
        <v>1204471</v>
      </c>
      <c r="Q33" s="4"/>
    </row>
    <row r="34" spans="1:17" ht="12" customHeight="1" x14ac:dyDescent="0.2">
      <c r="A34" s="36" t="s">
        <v>33</v>
      </c>
      <c r="B34" s="182">
        <v>1252</v>
      </c>
      <c r="C34" s="99">
        <v>44.14</v>
      </c>
      <c r="D34" s="175">
        <v>2</v>
      </c>
      <c r="E34" s="172">
        <v>38318</v>
      </c>
      <c r="F34" s="191">
        <v>63481898</v>
      </c>
      <c r="G34" s="182">
        <v>534</v>
      </c>
      <c r="H34" s="99">
        <v>152.68</v>
      </c>
      <c r="I34" s="175">
        <v>2</v>
      </c>
      <c r="J34" s="172">
        <v>39199</v>
      </c>
      <c r="K34" s="183">
        <v>24069993</v>
      </c>
      <c r="L34" s="195">
        <v>289</v>
      </c>
      <c r="M34" s="99">
        <v>59.3</v>
      </c>
      <c r="N34" s="175">
        <v>2</v>
      </c>
      <c r="O34" s="172">
        <v>34388</v>
      </c>
      <c r="P34" s="183">
        <v>14866070</v>
      </c>
      <c r="Q34" s="4"/>
    </row>
    <row r="35" spans="1:17" ht="12" customHeight="1" x14ac:dyDescent="0.15">
      <c r="A35" s="34" t="s">
        <v>34</v>
      </c>
      <c r="B35" s="182">
        <v>2603</v>
      </c>
      <c r="C35" s="99">
        <v>77.55</v>
      </c>
      <c r="D35" s="175">
        <v>3</v>
      </c>
      <c r="E35" s="172">
        <v>24453</v>
      </c>
      <c r="F35" s="191">
        <v>94667142</v>
      </c>
      <c r="G35" s="182">
        <v>1560</v>
      </c>
      <c r="H35" s="99">
        <v>405.59</v>
      </c>
      <c r="I35" s="175">
        <v>3</v>
      </c>
      <c r="J35" s="172">
        <v>23533</v>
      </c>
      <c r="K35" s="183">
        <v>52720555</v>
      </c>
      <c r="L35" s="195">
        <v>523</v>
      </c>
      <c r="M35" s="99">
        <v>116.56</v>
      </c>
      <c r="N35" s="175">
        <v>3</v>
      </c>
      <c r="O35" s="172">
        <v>24922</v>
      </c>
      <c r="P35" s="183">
        <v>24736076</v>
      </c>
      <c r="Q35" s="4"/>
    </row>
    <row r="36" spans="1:17" ht="12" customHeight="1" x14ac:dyDescent="0.2">
      <c r="A36" s="36" t="s">
        <v>35</v>
      </c>
      <c r="B36" s="182">
        <v>1647</v>
      </c>
      <c r="C36" s="99">
        <v>45.71</v>
      </c>
      <c r="D36" s="175">
        <v>3</v>
      </c>
      <c r="E36" s="172">
        <v>22515</v>
      </c>
      <c r="F36" s="191">
        <v>50584802</v>
      </c>
      <c r="G36" s="182">
        <v>1428</v>
      </c>
      <c r="H36" s="99">
        <v>368.97</v>
      </c>
      <c r="I36" s="175">
        <v>3</v>
      </c>
      <c r="J36" s="172">
        <v>22747</v>
      </c>
      <c r="K36" s="183">
        <v>43936231</v>
      </c>
      <c r="L36" s="195">
        <v>329</v>
      </c>
      <c r="M36" s="99">
        <v>77.75</v>
      </c>
      <c r="N36" s="175">
        <v>3</v>
      </c>
      <c r="O36" s="172">
        <v>23482</v>
      </c>
      <c r="P36" s="183">
        <v>12959176</v>
      </c>
      <c r="Q36" s="4"/>
    </row>
    <row r="37" spans="1:17" ht="12" customHeight="1" x14ac:dyDescent="0.15">
      <c r="A37" s="34" t="s">
        <v>36</v>
      </c>
      <c r="B37" s="182">
        <v>8473</v>
      </c>
      <c r="C37" s="99">
        <v>284.38</v>
      </c>
      <c r="D37" s="175">
        <v>3</v>
      </c>
      <c r="E37" s="172">
        <v>25078</v>
      </c>
      <c r="F37" s="191">
        <v>303336426</v>
      </c>
      <c r="G37" s="182">
        <v>2732</v>
      </c>
      <c r="H37" s="99">
        <v>749.98</v>
      </c>
      <c r="I37" s="175">
        <v>3</v>
      </c>
      <c r="J37" s="172">
        <v>26998</v>
      </c>
      <c r="K37" s="183">
        <v>103851322</v>
      </c>
      <c r="L37" s="195">
        <v>2373</v>
      </c>
      <c r="M37" s="99">
        <v>513.5</v>
      </c>
      <c r="N37" s="175">
        <v>2</v>
      </c>
      <c r="O37" s="172">
        <v>26772</v>
      </c>
      <c r="P37" s="183">
        <v>88830311</v>
      </c>
      <c r="Q37" s="4"/>
    </row>
    <row r="38" spans="1:17" ht="12" customHeight="1" x14ac:dyDescent="0.2">
      <c r="A38" s="37" t="s">
        <v>37</v>
      </c>
      <c r="B38" s="182">
        <v>3115</v>
      </c>
      <c r="C38" s="99">
        <v>103.87</v>
      </c>
      <c r="D38" s="175">
        <v>4</v>
      </c>
      <c r="E38" s="172">
        <v>23704</v>
      </c>
      <c r="F38" s="191">
        <v>118673556</v>
      </c>
      <c r="G38" s="182">
        <v>1455</v>
      </c>
      <c r="H38" s="99">
        <v>394.74</v>
      </c>
      <c r="I38" s="175">
        <v>3</v>
      </c>
      <c r="J38" s="172">
        <v>24602</v>
      </c>
      <c r="K38" s="183">
        <v>58440146</v>
      </c>
      <c r="L38" s="195">
        <v>1143</v>
      </c>
      <c r="M38" s="99">
        <v>254.71</v>
      </c>
      <c r="N38" s="175">
        <v>3</v>
      </c>
      <c r="O38" s="172">
        <v>21980</v>
      </c>
      <c r="P38" s="183">
        <v>42088389</v>
      </c>
      <c r="Q38" s="4"/>
    </row>
    <row r="39" spans="1:17" ht="12" customHeight="1" x14ac:dyDescent="0.2">
      <c r="A39" s="37" t="s">
        <v>38</v>
      </c>
      <c r="B39" s="182">
        <v>1427</v>
      </c>
      <c r="C39" s="99">
        <v>58.99</v>
      </c>
      <c r="D39" s="175">
        <v>2</v>
      </c>
      <c r="E39" s="172">
        <v>37931</v>
      </c>
      <c r="F39" s="191">
        <v>58301329</v>
      </c>
      <c r="G39" s="182">
        <v>430</v>
      </c>
      <c r="H39" s="99">
        <v>114.98</v>
      </c>
      <c r="I39" s="175">
        <v>2</v>
      </c>
      <c r="J39" s="172">
        <v>38132</v>
      </c>
      <c r="K39" s="183">
        <v>17387929</v>
      </c>
      <c r="L39" s="195">
        <v>605</v>
      </c>
      <c r="M39" s="99">
        <v>110.43</v>
      </c>
      <c r="N39" s="175">
        <v>2</v>
      </c>
      <c r="O39" s="172">
        <v>36867</v>
      </c>
      <c r="P39" s="183">
        <v>24094951</v>
      </c>
      <c r="Q39" s="4"/>
    </row>
    <row r="40" spans="1:17" ht="12" customHeight="1" x14ac:dyDescent="0.2">
      <c r="A40" s="37" t="s">
        <v>39</v>
      </c>
      <c r="B40" s="182">
        <v>929</v>
      </c>
      <c r="C40" s="99">
        <v>30.86</v>
      </c>
      <c r="D40" s="175">
        <v>2</v>
      </c>
      <c r="E40" s="172">
        <v>16489</v>
      </c>
      <c r="F40" s="191">
        <v>20455658</v>
      </c>
      <c r="G40" s="182">
        <v>175</v>
      </c>
      <c r="H40" s="99">
        <v>51.55</v>
      </c>
      <c r="I40" s="175">
        <v>2</v>
      </c>
      <c r="J40" s="172">
        <v>19841</v>
      </c>
      <c r="K40" s="183">
        <v>4729734</v>
      </c>
      <c r="L40" s="195">
        <v>190</v>
      </c>
      <c r="M40" s="99">
        <v>37.049999999999997</v>
      </c>
      <c r="N40" s="175">
        <v>2</v>
      </c>
      <c r="O40" s="172">
        <v>15472</v>
      </c>
      <c r="P40" s="183">
        <v>3747654</v>
      </c>
      <c r="Q40" s="4"/>
    </row>
    <row r="41" spans="1:17" ht="12" customHeight="1" x14ac:dyDescent="0.15">
      <c r="A41" s="34" t="s">
        <v>40</v>
      </c>
      <c r="B41" s="182">
        <v>20514</v>
      </c>
      <c r="C41" s="99">
        <v>832.8</v>
      </c>
      <c r="D41" s="175">
        <v>6</v>
      </c>
      <c r="E41" s="172">
        <v>20647</v>
      </c>
      <c r="F41" s="191">
        <v>618772561</v>
      </c>
      <c r="G41" s="182">
        <v>4532</v>
      </c>
      <c r="H41" s="99">
        <v>1151.94</v>
      </c>
      <c r="I41" s="175">
        <v>7</v>
      </c>
      <c r="J41" s="172">
        <v>24068</v>
      </c>
      <c r="K41" s="183">
        <v>159547614</v>
      </c>
      <c r="L41" s="195">
        <v>4179</v>
      </c>
      <c r="M41" s="99">
        <v>750.66</v>
      </c>
      <c r="N41" s="175">
        <v>6</v>
      </c>
      <c r="O41" s="172">
        <v>21031</v>
      </c>
      <c r="P41" s="183">
        <v>120881520</v>
      </c>
      <c r="Q41" s="4"/>
    </row>
    <row r="42" spans="1:17" ht="12" customHeight="1" x14ac:dyDescent="0.2">
      <c r="A42" s="37" t="s">
        <v>41</v>
      </c>
      <c r="B42" s="182">
        <v>5121</v>
      </c>
      <c r="C42" s="99">
        <v>194.7</v>
      </c>
      <c r="D42" s="175">
        <v>4</v>
      </c>
      <c r="E42" s="172">
        <v>20434</v>
      </c>
      <c r="F42" s="191">
        <v>141781838</v>
      </c>
      <c r="G42" s="182">
        <v>591</v>
      </c>
      <c r="H42" s="99">
        <v>147.76</v>
      </c>
      <c r="I42" s="175">
        <v>4</v>
      </c>
      <c r="J42" s="172">
        <v>20845</v>
      </c>
      <c r="K42" s="183">
        <v>16692417</v>
      </c>
      <c r="L42" s="195">
        <v>558</v>
      </c>
      <c r="M42" s="99">
        <v>110.08</v>
      </c>
      <c r="N42" s="175">
        <v>4</v>
      </c>
      <c r="O42" s="172">
        <v>21795</v>
      </c>
      <c r="P42" s="183">
        <v>16591366</v>
      </c>
      <c r="Q42" s="4"/>
    </row>
    <row r="43" spans="1:17" ht="12" customHeight="1" x14ac:dyDescent="0.2">
      <c r="A43" s="37" t="s">
        <v>42</v>
      </c>
      <c r="B43" s="182">
        <v>3990</v>
      </c>
      <c r="C43" s="99">
        <v>151.52000000000001</v>
      </c>
      <c r="D43" s="175">
        <v>4</v>
      </c>
      <c r="E43" s="172">
        <v>21111</v>
      </c>
      <c r="F43" s="191">
        <v>115245149</v>
      </c>
      <c r="G43" s="182">
        <v>425</v>
      </c>
      <c r="H43" s="99">
        <v>106.71</v>
      </c>
      <c r="I43" s="175">
        <v>4</v>
      </c>
      <c r="J43" s="172">
        <v>21018</v>
      </c>
      <c r="K43" s="183">
        <v>11850762</v>
      </c>
      <c r="L43" s="195">
        <v>448</v>
      </c>
      <c r="M43" s="99">
        <v>88.59</v>
      </c>
      <c r="N43" s="175">
        <v>4</v>
      </c>
      <c r="O43" s="172">
        <v>22062</v>
      </c>
      <c r="P43" s="183">
        <v>13710846</v>
      </c>
      <c r="Q43" s="4"/>
    </row>
    <row r="44" spans="1:17" ht="12" customHeight="1" x14ac:dyDescent="0.2">
      <c r="A44" s="37" t="s">
        <v>43</v>
      </c>
      <c r="B44" s="182">
        <v>869</v>
      </c>
      <c r="C44" s="99">
        <v>38.39</v>
      </c>
      <c r="D44" s="175">
        <v>4</v>
      </c>
      <c r="E44" s="172">
        <v>17688</v>
      </c>
      <c r="F44" s="191">
        <v>20749761</v>
      </c>
      <c r="G44" s="182">
        <v>226</v>
      </c>
      <c r="H44" s="99">
        <v>58.51</v>
      </c>
      <c r="I44" s="175">
        <v>4</v>
      </c>
      <c r="J44" s="172">
        <v>19097</v>
      </c>
      <c r="K44" s="183">
        <v>5261992</v>
      </c>
      <c r="L44" s="195">
        <v>212</v>
      </c>
      <c r="M44" s="99">
        <v>37.65</v>
      </c>
      <c r="N44" s="175">
        <v>4</v>
      </c>
      <c r="O44" s="172">
        <v>18259</v>
      </c>
      <c r="P44" s="183">
        <v>4640908</v>
      </c>
      <c r="Q44" s="4"/>
    </row>
    <row r="45" spans="1:17" ht="12" customHeight="1" x14ac:dyDescent="0.2">
      <c r="A45" s="37" t="s">
        <v>44</v>
      </c>
      <c r="B45" s="182">
        <v>2763</v>
      </c>
      <c r="C45" s="99">
        <v>109.35</v>
      </c>
      <c r="D45" s="175">
        <v>9</v>
      </c>
      <c r="E45" s="172">
        <v>28432</v>
      </c>
      <c r="F45" s="191">
        <v>122659048</v>
      </c>
      <c r="G45" s="182">
        <v>1655</v>
      </c>
      <c r="H45" s="99">
        <v>421.53</v>
      </c>
      <c r="I45" s="175">
        <v>9</v>
      </c>
      <c r="J45" s="172">
        <v>30055</v>
      </c>
      <c r="K45" s="183">
        <v>72928491</v>
      </c>
      <c r="L45" s="195">
        <v>844</v>
      </c>
      <c r="M45" s="99">
        <v>152.56</v>
      </c>
      <c r="N45" s="175">
        <v>8</v>
      </c>
      <c r="O45" s="172">
        <v>27317</v>
      </c>
      <c r="P45" s="183">
        <v>32717410</v>
      </c>
      <c r="Q45" s="4"/>
    </row>
    <row r="46" spans="1:17" ht="11.25" x14ac:dyDescent="0.2">
      <c r="A46" s="37" t="s">
        <v>45</v>
      </c>
      <c r="B46" s="182">
        <v>10097</v>
      </c>
      <c r="C46" s="99">
        <v>424.96</v>
      </c>
      <c r="D46" s="175">
        <v>6</v>
      </c>
      <c r="E46" s="172">
        <v>19440</v>
      </c>
      <c r="F46" s="191">
        <v>277234196</v>
      </c>
      <c r="G46" s="182">
        <v>1689</v>
      </c>
      <c r="H46" s="99">
        <v>425.44</v>
      </c>
      <c r="I46" s="175">
        <v>6</v>
      </c>
      <c r="J46" s="172">
        <v>21024</v>
      </c>
      <c r="K46" s="183">
        <v>49689323</v>
      </c>
      <c r="L46" s="195">
        <v>2138</v>
      </c>
      <c r="M46" s="99">
        <v>372.83</v>
      </c>
      <c r="N46" s="175">
        <v>6</v>
      </c>
      <c r="O46" s="172">
        <v>18761</v>
      </c>
      <c r="P46" s="183">
        <v>53202949</v>
      </c>
    </row>
    <row r="47" spans="1:17" ht="11.25" x14ac:dyDescent="0.2">
      <c r="A47" s="38" t="s">
        <v>46</v>
      </c>
      <c r="B47" s="182">
        <v>3302</v>
      </c>
      <c r="C47" s="99">
        <v>141.4</v>
      </c>
      <c r="D47" s="175">
        <v>7</v>
      </c>
      <c r="E47" s="172">
        <v>20942</v>
      </c>
      <c r="F47" s="191">
        <v>97795776</v>
      </c>
      <c r="G47" s="182">
        <v>518</v>
      </c>
      <c r="H47" s="99">
        <v>131.47999999999999</v>
      </c>
      <c r="I47" s="175">
        <v>6</v>
      </c>
      <c r="J47" s="172">
        <v>21040</v>
      </c>
      <c r="K47" s="183">
        <v>14867522</v>
      </c>
      <c r="L47" s="195">
        <v>523</v>
      </c>
      <c r="M47" s="99">
        <v>91.07</v>
      </c>
      <c r="N47" s="175">
        <v>6</v>
      </c>
      <c r="O47" s="172">
        <v>18127</v>
      </c>
      <c r="P47" s="183">
        <v>13642612</v>
      </c>
    </row>
    <row r="48" spans="1:17" ht="11.25" x14ac:dyDescent="0.2">
      <c r="A48" s="38" t="s">
        <v>47</v>
      </c>
      <c r="B48" s="182">
        <v>5908</v>
      </c>
      <c r="C48" s="99">
        <v>242.8</v>
      </c>
      <c r="D48" s="175">
        <v>6</v>
      </c>
      <c r="E48" s="172">
        <v>18360</v>
      </c>
      <c r="F48" s="191">
        <v>151935737</v>
      </c>
      <c r="G48" s="182">
        <v>927</v>
      </c>
      <c r="H48" s="99">
        <v>232.18</v>
      </c>
      <c r="I48" s="175">
        <v>6</v>
      </c>
      <c r="J48" s="172">
        <v>20345</v>
      </c>
      <c r="K48" s="183">
        <v>25869175</v>
      </c>
      <c r="L48" s="195">
        <v>1321</v>
      </c>
      <c r="M48" s="99">
        <v>234.95</v>
      </c>
      <c r="N48" s="175">
        <v>6</v>
      </c>
      <c r="O48" s="172">
        <v>18384</v>
      </c>
      <c r="P48" s="183">
        <v>30691909</v>
      </c>
    </row>
    <row r="49" spans="1:16" ht="11.25" x14ac:dyDescent="0.2">
      <c r="A49" s="40" t="s">
        <v>1651</v>
      </c>
      <c r="B49" s="186">
        <v>719</v>
      </c>
      <c r="C49" s="102">
        <v>30.8</v>
      </c>
      <c r="D49" s="187">
        <v>4</v>
      </c>
      <c r="E49" s="188">
        <v>17222</v>
      </c>
      <c r="F49" s="193">
        <v>17186801</v>
      </c>
      <c r="G49" s="186">
        <v>169</v>
      </c>
      <c r="H49" s="102">
        <v>42.53</v>
      </c>
      <c r="I49" s="187">
        <v>4</v>
      </c>
      <c r="J49" s="188">
        <v>20404</v>
      </c>
      <c r="K49" s="189">
        <v>4743801</v>
      </c>
      <c r="L49" s="197">
        <v>210</v>
      </c>
      <c r="M49" s="102">
        <v>34.159999999999997</v>
      </c>
      <c r="N49" s="187">
        <v>4</v>
      </c>
      <c r="O49" s="188">
        <v>18888</v>
      </c>
      <c r="P49" s="189">
        <v>4748750</v>
      </c>
    </row>
    <row r="50" spans="1:16" ht="11.25" x14ac:dyDescent="0.2">
      <c r="A50" s="43"/>
      <c r="B50" s="44"/>
      <c r="C50" s="45"/>
      <c r="D50" s="45"/>
      <c r="E50" s="44"/>
      <c r="F50" s="44"/>
      <c r="G50" s="44"/>
      <c r="H50" s="45"/>
      <c r="I50" s="45"/>
      <c r="J50" s="44"/>
      <c r="K50" s="44"/>
      <c r="L50" s="44"/>
      <c r="M50" s="45"/>
      <c r="N50" s="45"/>
      <c r="O50" s="16"/>
    </row>
    <row r="51" spans="1:16" ht="11.25" x14ac:dyDescent="0.2">
      <c r="A51" s="43"/>
      <c r="B51" s="44"/>
      <c r="C51" s="45"/>
      <c r="D51" s="45"/>
      <c r="E51" s="44"/>
      <c r="F51" s="44"/>
      <c r="G51" s="44"/>
      <c r="H51" s="45"/>
      <c r="I51" s="45"/>
      <c r="J51" s="44"/>
      <c r="K51" s="44"/>
      <c r="L51" s="44"/>
      <c r="M51" s="45"/>
      <c r="N51" s="39"/>
    </row>
    <row r="52" spans="1:16" ht="11.25" x14ac:dyDescent="0.2">
      <c r="A52" s="43"/>
      <c r="B52" s="44"/>
      <c r="C52" s="45"/>
      <c r="D52" s="45"/>
      <c r="E52" s="44"/>
      <c r="F52" s="44"/>
      <c r="G52" s="44"/>
      <c r="H52" s="45"/>
      <c r="I52" s="45"/>
      <c r="J52" s="44"/>
      <c r="K52" s="44"/>
      <c r="L52" s="44"/>
      <c r="M52" s="45"/>
      <c r="N52" s="39"/>
    </row>
    <row r="53" spans="1:16" ht="11.25" x14ac:dyDescent="0.2">
      <c r="A53" s="43"/>
      <c r="B53" s="44"/>
      <c r="C53" s="45"/>
      <c r="D53" s="45"/>
      <c r="E53" s="44"/>
      <c r="F53" s="44"/>
      <c r="G53" s="44"/>
      <c r="H53" s="45"/>
      <c r="I53" s="45"/>
      <c r="J53" s="44"/>
      <c r="K53" s="44"/>
      <c r="L53" s="44"/>
      <c r="M53" s="45"/>
      <c r="N53" s="39"/>
    </row>
    <row r="54" spans="1:16" ht="11.25" x14ac:dyDescent="0.2">
      <c r="A54" s="43"/>
      <c r="B54" s="44"/>
      <c r="C54" s="45"/>
      <c r="D54" s="45"/>
      <c r="E54" s="44"/>
      <c r="F54" s="44"/>
      <c r="G54" s="44"/>
      <c r="H54" s="45"/>
      <c r="I54" s="45"/>
      <c r="J54" s="44"/>
      <c r="K54" s="44"/>
      <c r="L54" s="44"/>
      <c r="M54" s="45"/>
      <c r="N54" s="45"/>
      <c r="O54" s="16"/>
    </row>
    <row r="55" spans="1:16" ht="11.25" x14ac:dyDescent="0.2">
      <c r="A55" s="43"/>
      <c r="B55" s="44"/>
      <c r="C55" s="45"/>
      <c r="D55" s="45"/>
      <c r="E55" s="44"/>
      <c r="F55" s="44"/>
      <c r="G55" s="44"/>
      <c r="H55" s="45"/>
      <c r="I55" s="45"/>
      <c r="J55" s="44"/>
      <c r="K55" s="44"/>
      <c r="L55" s="44"/>
      <c r="M55" s="45"/>
      <c r="N55" s="45"/>
      <c r="O55" s="16"/>
    </row>
    <row r="56" spans="1:16" ht="11.25" x14ac:dyDescent="0.2">
      <c r="A56" s="43"/>
      <c r="B56" s="44"/>
      <c r="C56" s="45"/>
      <c r="D56" s="45"/>
      <c r="E56" s="44"/>
      <c r="F56" s="44"/>
      <c r="G56" s="44"/>
      <c r="H56" s="45"/>
      <c r="I56" s="45"/>
      <c r="J56" s="44"/>
      <c r="K56" s="44"/>
      <c r="L56" s="44"/>
      <c r="M56" s="45"/>
      <c r="N56" s="45"/>
      <c r="O56" s="44"/>
      <c r="P56" s="16"/>
    </row>
    <row r="57" spans="1:16" ht="11.25" x14ac:dyDescent="0.2">
      <c r="A57" s="43"/>
      <c r="B57" s="44"/>
      <c r="C57" s="45"/>
      <c r="D57" s="45"/>
      <c r="E57" s="44"/>
      <c r="F57" s="44"/>
      <c r="G57" s="44"/>
      <c r="H57" s="45"/>
      <c r="I57" s="45"/>
      <c r="J57" s="44"/>
      <c r="K57" s="44"/>
      <c r="L57" s="44"/>
      <c r="M57" s="45"/>
      <c r="N57" s="45"/>
      <c r="O57" s="44"/>
      <c r="P57" s="16"/>
    </row>
    <row r="58" spans="1:16" ht="11.25" x14ac:dyDescent="0.2">
      <c r="A58" s="43"/>
      <c r="B58" s="44"/>
      <c r="C58" s="45"/>
      <c r="D58" s="45"/>
      <c r="E58" s="44"/>
      <c r="F58" s="44"/>
      <c r="G58" s="44"/>
      <c r="H58" s="45"/>
      <c r="I58" s="45"/>
      <c r="J58" s="44"/>
      <c r="K58" s="44"/>
      <c r="L58" s="44"/>
      <c r="M58" s="45"/>
      <c r="N58" s="45"/>
      <c r="O58" s="44"/>
      <c r="P58" s="16"/>
    </row>
    <row r="59" spans="1:16" ht="17.25" customHeight="1" x14ac:dyDescent="0.2">
      <c r="A59" s="43"/>
      <c r="B59" s="44"/>
      <c r="C59" s="45"/>
      <c r="D59" s="45"/>
      <c r="E59" s="44"/>
      <c r="F59" s="44"/>
      <c r="G59" s="44"/>
      <c r="H59" s="45"/>
      <c r="I59" s="45"/>
      <c r="J59" s="44"/>
      <c r="K59" s="44"/>
      <c r="L59" s="44"/>
      <c r="M59" s="45"/>
      <c r="N59" s="45"/>
      <c r="O59" s="44"/>
      <c r="P59" s="16"/>
    </row>
    <row r="60" spans="1:16" ht="11.25" x14ac:dyDescent="0.2">
      <c r="A60" s="46" t="s">
        <v>48</v>
      </c>
      <c r="B60" s="566" t="s">
        <v>1658</v>
      </c>
      <c r="C60" s="567"/>
      <c r="D60" s="567"/>
      <c r="E60" s="567"/>
      <c r="F60" s="568"/>
      <c r="G60" s="566" t="s">
        <v>1659</v>
      </c>
      <c r="H60" s="567"/>
      <c r="I60" s="567"/>
      <c r="J60" s="567"/>
      <c r="K60" s="568"/>
      <c r="L60" s="559" t="s">
        <v>125</v>
      </c>
      <c r="M60" s="560"/>
      <c r="N60" s="560"/>
      <c r="O60" s="560"/>
      <c r="P60" s="561"/>
    </row>
    <row r="61" spans="1:16" ht="11.25" x14ac:dyDescent="0.2">
      <c r="A61" s="10"/>
      <c r="B61" s="11"/>
      <c r="C61" s="12"/>
      <c r="D61" s="17" t="s">
        <v>5</v>
      </c>
      <c r="E61" s="14" t="s">
        <v>5</v>
      </c>
      <c r="F61" s="15" t="s">
        <v>6</v>
      </c>
      <c r="G61" s="11"/>
      <c r="H61" s="12"/>
      <c r="I61" s="17" t="s">
        <v>5</v>
      </c>
      <c r="J61" s="14" t="s">
        <v>5</v>
      </c>
      <c r="K61" s="15" t="s">
        <v>6</v>
      </c>
      <c r="L61" s="11"/>
      <c r="M61" s="12"/>
      <c r="N61" s="17" t="s">
        <v>5</v>
      </c>
      <c r="O61" s="14" t="s">
        <v>5</v>
      </c>
      <c r="P61" s="15" t="s">
        <v>6</v>
      </c>
    </row>
    <row r="62" spans="1:16" ht="13.7" customHeight="1" x14ac:dyDescent="0.2">
      <c r="A62" s="10"/>
      <c r="B62" s="557" t="s">
        <v>7</v>
      </c>
      <c r="C62" s="558"/>
      <c r="D62" s="17" t="s">
        <v>8</v>
      </c>
      <c r="E62" s="14" t="s">
        <v>9</v>
      </c>
      <c r="F62" s="15" t="s">
        <v>9</v>
      </c>
      <c r="G62" s="557" t="s">
        <v>7</v>
      </c>
      <c r="H62" s="558"/>
      <c r="I62" s="17" t="s">
        <v>8</v>
      </c>
      <c r="J62" s="14" t="s">
        <v>9</v>
      </c>
      <c r="K62" s="15" t="s">
        <v>9</v>
      </c>
      <c r="L62" s="557" t="s">
        <v>7</v>
      </c>
      <c r="M62" s="558"/>
      <c r="N62" s="17" t="s">
        <v>8</v>
      </c>
      <c r="O62" s="14" t="s">
        <v>9</v>
      </c>
      <c r="P62" s="15" t="s">
        <v>9</v>
      </c>
    </row>
    <row r="63" spans="1:16" ht="11.25" x14ac:dyDescent="0.2">
      <c r="A63" s="18" t="s">
        <v>10</v>
      </c>
      <c r="B63" s="19" t="s">
        <v>11</v>
      </c>
      <c r="C63" s="21" t="s">
        <v>12</v>
      </c>
      <c r="D63" s="13" t="s">
        <v>13</v>
      </c>
      <c r="E63" s="14" t="s">
        <v>14</v>
      </c>
      <c r="F63" s="14" t="s">
        <v>14</v>
      </c>
      <c r="G63" s="378" t="s">
        <v>11</v>
      </c>
      <c r="H63" s="21" t="s">
        <v>12</v>
      </c>
      <c r="I63" s="13" t="s">
        <v>13</v>
      </c>
      <c r="J63" s="14" t="s">
        <v>14</v>
      </c>
      <c r="K63" s="14" t="s">
        <v>14</v>
      </c>
      <c r="L63" s="19" t="s">
        <v>11</v>
      </c>
      <c r="M63" s="21" t="s">
        <v>12</v>
      </c>
      <c r="N63" s="17" t="s">
        <v>13</v>
      </c>
      <c r="O63" s="14" t="s">
        <v>14</v>
      </c>
      <c r="P63" s="14" t="s">
        <v>14</v>
      </c>
    </row>
    <row r="64" spans="1:16" ht="12" customHeight="1" x14ac:dyDescent="0.15">
      <c r="A64" s="85" t="s">
        <v>49</v>
      </c>
      <c r="B64" s="198">
        <v>5654</v>
      </c>
      <c r="C64" s="199">
        <v>184.66</v>
      </c>
      <c r="D64" s="200">
        <v>3</v>
      </c>
      <c r="E64" s="201">
        <v>25592</v>
      </c>
      <c r="F64" s="210">
        <v>227561131</v>
      </c>
      <c r="G64" s="198">
        <v>1292</v>
      </c>
      <c r="H64" s="199">
        <v>358.83</v>
      </c>
      <c r="I64" s="200">
        <v>3</v>
      </c>
      <c r="J64" s="201">
        <v>26791</v>
      </c>
      <c r="K64" s="202">
        <v>56264099</v>
      </c>
      <c r="L64" s="212">
        <v>956</v>
      </c>
      <c r="M64" s="199">
        <v>212.08</v>
      </c>
      <c r="N64" s="200">
        <v>3</v>
      </c>
      <c r="O64" s="201">
        <v>24418</v>
      </c>
      <c r="P64" s="202">
        <v>40495022</v>
      </c>
    </row>
    <row r="65" spans="1:16" ht="12" customHeight="1" x14ac:dyDescent="0.2">
      <c r="A65" s="37" t="s">
        <v>50</v>
      </c>
      <c r="B65" s="203">
        <v>74</v>
      </c>
      <c r="C65" s="99">
        <v>3.07</v>
      </c>
      <c r="D65" s="175">
        <v>4</v>
      </c>
      <c r="E65" s="172">
        <v>26717</v>
      </c>
      <c r="F65" s="191">
        <v>3333559</v>
      </c>
      <c r="G65" s="203">
        <v>22</v>
      </c>
      <c r="H65" s="494">
        <v>5.32</v>
      </c>
      <c r="I65" s="175">
        <v>5</v>
      </c>
      <c r="J65" s="172">
        <v>34865</v>
      </c>
      <c r="K65" s="204">
        <v>1182934</v>
      </c>
      <c r="L65" s="195">
        <v>23</v>
      </c>
      <c r="M65" s="494">
        <v>4.0199999999999996</v>
      </c>
      <c r="N65" s="175">
        <v>4</v>
      </c>
      <c r="O65" s="172">
        <v>31142</v>
      </c>
      <c r="P65" s="204">
        <v>1204377</v>
      </c>
    </row>
    <row r="66" spans="1:16" ht="12" customHeight="1" x14ac:dyDescent="0.2">
      <c r="A66" s="37" t="s">
        <v>51</v>
      </c>
      <c r="B66" s="203">
        <v>213</v>
      </c>
      <c r="C66" s="99">
        <v>5.26</v>
      </c>
      <c r="D66" s="175">
        <v>7</v>
      </c>
      <c r="E66" s="172">
        <v>33700</v>
      </c>
      <c r="F66" s="191">
        <v>10612660</v>
      </c>
      <c r="G66" s="203">
        <v>29</v>
      </c>
      <c r="H66" s="99">
        <v>10.65</v>
      </c>
      <c r="I66" s="175">
        <v>7</v>
      </c>
      <c r="J66" s="172">
        <v>34562</v>
      </c>
      <c r="K66" s="204">
        <v>1114461</v>
      </c>
      <c r="L66" s="195">
        <v>14</v>
      </c>
      <c r="M66" s="441">
        <v>6.32</v>
      </c>
      <c r="N66" s="175">
        <v>5</v>
      </c>
      <c r="O66" s="172">
        <v>26428</v>
      </c>
      <c r="P66" s="204">
        <v>837800</v>
      </c>
    </row>
    <row r="67" spans="1:16" ht="12" customHeight="1" x14ac:dyDescent="0.15">
      <c r="A67" s="86" t="s">
        <v>52</v>
      </c>
      <c r="B67" s="203">
        <v>188</v>
      </c>
      <c r="C67" s="99">
        <v>6.62</v>
      </c>
      <c r="D67" s="175">
        <v>2</v>
      </c>
      <c r="E67" s="172">
        <v>24379</v>
      </c>
      <c r="F67" s="191">
        <v>5914356</v>
      </c>
      <c r="G67" s="203">
        <v>51</v>
      </c>
      <c r="H67" s="99">
        <v>13.46</v>
      </c>
      <c r="I67" s="175">
        <v>2</v>
      </c>
      <c r="J67" s="172">
        <v>25757</v>
      </c>
      <c r="K67" s="204">
        <v>1532085</v>
      </c>
      <c r="L67" s="195">
        <v>43</v>
      </c>
      <c r="M67" s="99">
        <v>8.7899999999999991</v>
      </c>
      <c r="N67" s="175">
        <v>2</v>
      </c>
      <c r="O67" s="172">
        <v>22726</v>
      </c>
      <c r="P67" s="204">
        <v>1598402</v>
      </c>
    </row>
    <row r="68" spans="1:16" ht="12" customHeight="1" x14ac:dyDescent="0.15">
      <c r="A68" s="86" t="s">
        <v>53</v>
      </c>
      <c r="B68" s="203">
        <v>285</v>
      </c>
      <c r="C68" s="99">
        <v>9.14</v>
      </c>
      <c r="D68" s="175">
        <v>2</v>
      </c>
      <c r="E68" s="172">
        <v>19839</v>
      </c>
      <c r="F68" s="191">
        <v>6979485</v>
      </c>
      <c r="G68" s="203">
        <v>61</v>
      </c>
      <c r="H68" s="99">
        <v>16.66</v>
      </c>
      <c r="I68" s="175">
        <v>2</v>
      </c>
      <c r="J68" s="172">
        <v>22054</v>
      </c>
      <c r="K68" s="204">
        <v>1436216</v>
      </c>
      <c r="L68" s="195">
        <v>64</v>
      </c>
      <c r="M68" s="99">
        <v>14.16</v>
      </c>
      <c r="N68" s="175">
        <v>2</v>
      </c>
      <c r="O68" s="172">
        <v>19766</v>
      </c>
      <c r="P68" s="204">
        <v>1292500</v>
      </c>
    </row>
    <row r="69" spans="1:16" ht="12" customHeight="1" x14ac:dyDescent="0.2">
      <c r="A69" s="36" t="s">
        <v>54</v>
      </c>
      <c r="B69" s="203">
        <v>37618</v>
      </c>
      <c r="C69" s="99">
        <v>999.15</v>
      </c>
      <c r="D69" s="175">
        <v>3</v>
      </c>
      <c r="E69" s="172">
        <v>34740</v>
      </c>
      <c r="F69" s="191">
        <v>2157465138</v>
      </c>
      <c r="G69" s="203">
        <v>5979</v>
      </c>
      <c r="H69" s="99">
        <v>1718.12</v>
      </c>
      <c r="I69" s="175">
        <v>4</v>
      </c>
      <c r="J69" s="172">
        <v>36277</v>
      </c>
      <c r="K69" s="204">
        <v>372601156</v>
      </c>
      <c r="L69" s="195">
        <v>3734</v>
      </c>
      <c r="M69" s="99">
        <v>1109.6300000000001</v>
      </c>
      <c r="N69" s="175">
        <v>4</v>
      </c>
      <c r="O69" s="172">
        <v>38223</v>
      </c>
      <c r="P69" s="204">
        <v>252910583</v>
      </c>
    </row>
    <row r="70" spans="1:16" ht="12" customHeight="1" x14ac:dyDescent="0.2">
      <c r="A70" s="36" t="s">
        <v>55</v>
      </c>
      <c r="B70" s="203">
        <v>35285</v>
      </c>
      <c r="C70" s="99">
        <v>932.14</v>
      </c>
      <c r="D70" s="175">
        <v>3</v>
      </c>
      <c r="E70" s="172">
        <v>35873</v>
      </c>
      <c r="F70" s="191">
        <v>2072460655</v>
      </c>
      <c r="G70" s="203">
        <v>5561</v>
      </c>
      <c r="H70" s="99">
        <v>1596.56</v>
      </c>
      <c r="I70" s="175">
        <v>4</v>
      </c>
      <c r="J70" s="172">
        <v>37014</v>
      </c>
      <c r="K70" s="204">
        <v>351821297</v>
      </c>
      <c r="L70" s="195">
        <v>3495</v>
      </c>
      <c r="M70" s="99">
        <v>1047.21</v>
      </c>
      <c r="N70" s="175">
        <v>4</v>
      </c>
      <c r="O70" s="172">
        <v>39572</v>
      </c>
      <c r="P70" s="204">
        <v>242267138</v>
      </c>
    </row>
    <row r="71" spans="1:16" ht="12" customHeight="1" x14ac:dyDescent="0.15">
      <c r="A71" s="86" t="s">
        <v>56</v>
      </c>
      <c r="B71" s="203">
        <v>26284</v>
      </c>
      <c r="C71" s="99">
        <v>691.1</v>
      </c>
      <c r="D71" s="175">
        <v>3</v>
      </c>
      <c r="E71" s="172">
        <v>35365</v>
      </c>
      <c r="F71" s="191">
        <v>1538240637</v>
      </c>
      <c r="G71" s="203">
        <v>3617</v>
      </c>
      <c r="H71" s="99">
        <v>1035.79</v>
      </c>
      <c r="I71" s="175">
        <v>4</v>
      </c>
      <c r="J71" s="172">
        <v>36489</v>
      </c>
      <c r="K71" s="204">
        <v>229997735</v>
      </c>
      <c r="L71" s="195">
        <v>2436</v>
      </c>
      <c r="M71" s="99">
        <v>735.47</v>
      </c>
      <c r="N71" s="175">
        <v>4</v>
      </c>
      <c r="O71" s="172">
        <v>40406</v>
      </c>
      <c r="P71" s="204">
        <v>164336205</v>
      </c>
    </row>
    <row r="72" spans="1:16" ht="12" customHeight="1" x14ac:dyDescent="0.2">
      <c r="A72" s="37" t="s">
        <v>113</v>
      </c>
      <c r="B72" s="203">
        <v>2182</v>
      </c>
      <c r="C72" s="99">
        <v>54.57</v>
      </c>
      <c r="D72" s="175">
        <v>5</v>
      </c>
      <c r="E72" s="172">
        <v>30428</v>
      </c>
      <c r="F72" s="191">
        <v>108389362</v>
      </c>
      <c r="G72" s="203">
        <v>660</v>
      </c>
      <c r="H72" s="99">
        <v>193.86</v>
      </c>
      <c r="I72" s="175">
        <v>4</v>
      </c>
      <c r="J72" s="172">
        <v>33077</v>
      </c>
      <c r="K72" s="204">
        <v>42975840</v>
      </c>
      <c r="L72" s="195">
        <v>252</v>
      </c>
      <c r="M72" s="99">
        <v>81.75</v>
      </c>
      <c r="N72" s="175">
        <v>5</v>
      </c>
      <c r="O72" s="172">
        <v>35627</v>
      </c>
      <c r="P72" s="204">
        <v>12363459</v>
      </c>
    </row>
    <row r="73" spans="1:16" ht="12" customHeight="1" x14ac:dyDescent="0.2">
      <c r="A73" s="37" t="s">
        <v>57</v>
      </c>
      <c r="B73" s="203">
        <v>7103</v>
      </c>
      <c r="C73" s="99">
        <v>188.78</v>
      </c>
      <c r="D73" s="175">
        <v>3</v>
      </c>
      <c r="E73" s="172">
        <v>59465</v>
      </c>
      <c r="F73" s="191">
        <v>538329352</v>
      </c>
      <c r="G73" s="203">
        <v>719</v>
      </c>
      <c r="H73" s="99">
        <v>198.64</v>
      </c>
      <c r="I73" s="175">
        <v>3</v>
      </c>
      <c r="J73" s="172">
        <v>56763</v>
      </c>
      <c r="K73" s="204">
        <v>57489530</v>
      </c>
      <c r="L73" s="195">
        <v>701</v>
      </c>
      <c r="M73" s="99">
        <v>201.5</v>
      </c>
      <c r="N73" s="175">
        <v>3</v>
      </c>
      <c r="O73" s="172">
        <v>69311</v>
      </c>
      <c r="P73" s="204">
        <v>61277806</v>
      </c>
    </row>
    <row r="74" spans="1:16" ht="12" customHeight="1" x14ac:dyDescent="0.2">
      <c r="A74" s="37" t="s">
        <v>58</v>
      </c>
      <c r="B74" s="203">
        <v>4658</v>
      </c>
      <c r="C74" s="99">
        <v>123.26</v>
      </c>
      <c r="D74" s="175">
        <v>3</v>
      </c>
      <c r="E74" s="172">
        <v>57585</v>
      </c>
      <c r="F74" s="191">
        <v>340194953</v>
      </c>
      <c r="G74" s="203">
        <v>457</v>
      </c>
      <c r="H74" s="99">
        <v>129.35</v>
      </c>
      <c r="I74" s="175">
        <v>3</v>
      </c>
      <c r="J74" s="172">
        <v>55071</v>
      </c>
      <c r="K74" s="204">
        <v>34156340</v>
      </c>
      <c r="L74" s="195">
        <v>453</v>
      </c>
      <c r="M74" s="99">
        <v>133.29</v>
      </c>
      <c r="N74" s="175">
        <v>3</v>
      </c>
      <c r="O74" s="172">
        <v>71788</v>
      </c>
      <c r="P74" s="204">
        <v>40562435</v>
      </c>
    </row>
    <row r="75" spans="1:16" ht="12" customHeight="1" x14ac:dyDescent="0.2">
      <c r="A75" s="37" t="s">
        <v>59</v>
      </c>
      <c r="B75" s="203">
        <v>1589</v>
      </c>
      <c r="C75" s="99">
        <v>46.19</v>
      </c>
      <c r="D75" s="175">
        <v>3</v>
      </c>
      <c r="E75" s="172">
        <v>27371</v>
      </c>
      <c r="F75" s="191">
        <v>63263691</v>
      </c>
      <c r="G75" s="203">
        <v>296</v>
      </c>
      <c r="H75" s="99">
        <v>85.43</v>
      </c>
      <c r="I75" s="175">
        <v>3</v>
      </c>
      <c r="J75" s="172">
        <v>29114</v>
      </c>
      <c r="K75" s="204">
        <v>14206199</v>
      </c>
      <c r="L75" s="195">
        <v>139</v>
      </c>
      <c r="M75" s="99">
        <v>34.31</v>
      </c>
      <c r="N75" s="175">
        <v>4</v>
      </c>
      <c r="O75" s="172">
        <v>30068</v>
      </c>
      <c r="P75" s="204">
        <v>6458127</v>
      </c>
    </row>
    <row r="76" spans="1:16" ht="12" customHeight="1" x14ac:dyDescent="0.2">
      <c r="A76" s="35" t="s">
        <v>60</v>
      </c>
      <c r="B76" s="203">
        <v>6653</v>
      </c>
      <c r="C76" s="99">
        <v>177.08</v>
      </c>
      <c r="D76" s="175">
        <v>3</v>
      </c>
      <c r="E76" s="172">
        <v>25732</v>
      </c>
      <c r="F76" s="191">
        <v>293128317</v>
      </c>
      <c r="G76" s="203">
        <v>625</v>
      </c>
      <c r="H76" s="99">
        <v>177.98</v>
      </c>
      <c r="I76" s="175">
        <v>3</v>
      </c>
      <c r="J76" s="172">
        <v>30013</v>
      </c>
      <c r="K76" s="204">
        <v>37099547</v>
      </c>
      <c r="L76" s="195">
        <v>465</v>
      </c>
      <c r="M76" s="99">
        <v>141.41</v>
      </c>
      <c r="N76" s="175">
        <v>3</v>
      </c>
      <c r="O76" s="172">
        <v>29342</v>
      </c>
      <c r="P76" s="204">
        <v>24911392</v>
      </c>
    </row>
    <row r="77" spans="1:16" ht="12" customHeight="1" x14ac:dyDescent="0.2">
      <c r="A77" s="37" t="s">
        <v>61</v>
      </c>
      <c r="B77" s="203">
        <v>6549</v>
      </c>
      <c r="C77" s="99">
        <v>162.41</v>
      </c>
      <c r="D77" s="175">
        <v>4</v>
      </c>
      <c r="E77" s="172">
        <v>27647</v>
      </c>
      <c r="F77" s="191">
        <v>273261688</v>
      </c>
      <c r="G77" s="203">
        <v>1075</v>
      </c>
      <c r="H77" s="99">
        <v>312.89</v>
      </c>
      <c r="I77" s="175">
        <v>4</v>
      </c>
      <c r="J77" s="172">
        <v>30525</v>
      </c>
      <c r="K77" s="204">
        <v>53577102</v>
      </c>
      <c r="L77" s="195">
        <v>672</v>
      </c>
      <c r="M77" s="99">
        <v>220.39</v>
      </c>
      <c r="N77" s="175">
        <v>4</v>
      </c>
      <c r="O77" s="172">
        <v>29574</v>
      </c>
      <c r="P77" s="204">
        <v>33495226</v>
      </c>
    </row>
    <row r="78" spans="1:16" ht="12" customHeight="1" x14ac:dyDescent="0.15">
      <c r="A78" s="86" t="s">
        <v>62</v>
      </c>
      <c r="B78" s="203">
        <v>6218</v>
      </c>
      <c r="C78" s="99">
        <v>163.72</v>
      </c>
      <c r="D78" s="175">
        <v>3</v>
      </c>
      <c r="E78" s="172">
        <v>34186</v>
      </c>
      <c r="F78" s="191">
        <v>330137414</v>
      </c>
      <c r="G78" s="203">
        <v>1062</v>
      </c>
      <c r="H78" s="99">
        <v>307.77</v>
      </c>
      <c r="I78" s="175">
        <v>4</v>
      </c>
      <c r="J78" s="172">
        <v>42268</v>
      </c>
      <c r="K78" s="204">
        <v>72796891</v>
      </c>
      <c r="L78" s="195">
        <v>635</v>
      </c>
      <c r="M78" s="99">
        <v>195.57</v>
      </c>
      <c r="N78" s="175">
        <v>4</v>
      </c>
      <c r="O78" s="172">
        <v>42495</v>
      </c>
      <c r="P78" s="204">
        <v>49500662</v>
      </c>
    </row>
    <row r="79" spans="1:16" ht="12" customHeight="1" x14ac:dyDescent="0.15">
      <c r="A79" s="34" t="s">
        <v>63</v>
      </c>
      <c r="B79" s="203">
        <v>20809</v>
      </c>
      <c r="C79" s="99">
        <v>613.44000000000005</v>
      </c>
      <c r="D79" s="175">
        <v>4</v>
      </c>
      <c r="E79" s="172">
        <v>23426</v>
      </c>
      <c r="F79" s="191">
        <v>727319470</v>
      </c>
      <c r="G79" s="203">
        <v>3841</v>
      </c>
      <c r="H79" s="99">
        <v>1045.5999999999999</v>
      </c>
      <c r="I79" s="175">
        <v>3</v>
      </c>
      <c r="J79" s="172">
        <v>22596</v>
      </c>
      <c r="K79" s="204">
        <v>143857042</v>
      </c>
      <c r="L79" s="195">
        <v>3714</v>
      </c>
      <c r="M79" s="99">
        <v>891.64</v>
      </c>
      <c r="N79" s="175">
        <v>3</v>
      </c>
      <c r="O79" s="172">
        <v>20041</v>
      </c>
      <c r="P79" s="204">
        <v>120487494</v>
      </c>
    </row>
    <row r="80" spans="1:16" ht="12" customHeight="1" x14ac:dyDescent="0.2">
      <c r="A80" s="37" t="s">
        <v>64</v>
      </c>
      <c r="B80" s="203">
        <v>584</v>
      </c>
      <c r="C80" s="99">
        <v>17.8</v>
      </c>
      <c r="D80" s="175">
        <v>4</v>
      </c>
      <c r="E80" s="172">
        <v>21165</v>
      </c>
      <c r="F80" s="191">
        <v>18934195</v>
      </c>
      <c r="G80" s="203">
        <v>164</v>
      </c>
      <c r="H80" s="99">
        <v>43.14</v>
      </c>
      <c r="I80" s="175">
        <v>3</v>
      </c>
      <c r="J80" s="172">
        <v>20324</v>
      </c>
      <c r="K80" s="204">
        <v>4588682</v>
      </c>
      <c r="L80" s="195">
        <v>137</v>
      </c>
      <c r="M80" s="99">
        <v>34.090000000000003</v>
      </c>
      <c r="N80" s="175">
        <v>3</v>
      </c>
      <c r="O80" s="172">
        <v>18531</v>
      </c>
      <c r="P80" s="204">
        <v>5042507</v>
      </c>
    </row>
    <row r="81" spans="1:16" ht="12" customHeight="1" x14ac:dyDescent="0.2">
      <c r="A81" s="37" t="s">
        <v>65</v>
      </c>
      <c r="B81" s="203">
        <v>5653</v>
      </c>
      <c r="C81" s="99">
        <v>161.72999999999999</v>
      </c>
      <c r="D81" s="175">
        <v>4</v>
      </c>
      <c r="E81" s="172">
        <v>22808</v>
      </c>
      <c r="F81" s="191">
        <v>181328802</v>
      </c>
      <c r="G81" s="203">
        <v>800</v>
      </c>
      <c r="H81" s="99">
        <v>219.3</v>
      </c>
      <c r="I81" s="175">
        <v>4</v>
      </c>
      <c r="J81" s="172">
        <v>26336</v>
      </c>
      <c r="K81" s="204">
        <v>29698695</v>
      </c>
      <c r="L81" s="195">
        <v>777</v>
      </c>
      <c r="M81" s="99">
        <v>197.61</v>
      </c>
      <c r="N81" s="175">
        <v>3</v>
      </c>
      <c r="O81" s="172">
        <v>20232</v>
      </c>
      <c r="P81" s="204">
        <v>22329055</v>
      </c>
    </row>
    <row r="82" spans="1:16" ht="12" customHeight="1" x14ac:dyDescent="0.2">
      <c r="A82" s="37" t="s">
        <v>66</v>
      </c>
      <c r="B82" s="203">
        <v>5737</v>
      </c>
      <c r="C82" s="99">
        <v>166.54</v>
      </c>
      <c r="D82" s="175">
        <v>3</v>
      </c>
      <c r="E82" s="172">
        <v>20317</v>
      </c>
      <c r="F82" s="191">
        <v>151712022</v>
      </c>
      <c r="G82" s="203">
        <v>1449</v>
      </c>
      <c r="H82" s="99">
        <v>384.86</v>
      </c>
      <c r="I82" s="175">
        <v>2</v>
      </c>
      <c r="J82" s="172">
        <v>18029</v>
      </c>
      <c r="K82" s="204">
        <v>34923016</v>
      </c>
      <c r="L82" s="195">
        <v>1384</v>
      </c>
      <c r="M82" s="99">
        <v>326.98</v>
      </c>
      <c r="N82" s="175">
        <v>2</v>
      </c>
      <c r="O82" s="172">
        <v>17655</v>
      </c>
      <c r="P82" s="204">
        <v>33046871</v>
      </c>
    </row>
    <row r="83" spans="1:16" ht="12" customHeight="1" x14ac:dyDescent="0.2">
      <c r="A83" s="37" t="s">
        <v>67</v>
      </c>
      <c r="B83" s="203">
        <v>867</v>
      </c>
      <c r="C83" s="99">
        <v>38.200000000000003</v>
      </c>
      <c r="D83" s="175">
        <v>2</v>
      </c>
      <c r="E83" s="172">
        <v>16222</v>
      </c>
      <c r="F83" s="191">
        <v>17619971</v>
      </c>
      <c r="G83" s="203">
        <v>776</v>
      </c>
      <c r="H83" s="99">
        <v>204.12</v>
      </c>
      <c r="I83" s="175">
        <v>2</v>
      </c>
      <c r="J83" s="172">
        <v>14734</v>
      </c>
      <c r="K83" s="204">
        <v>14885288</v>
      </c>
      <c r="L83" s="195">
        <v>892</v>
      </c>
      <c r="M83" s="99">
        <v>173.97</v>
      </c>
      <c r="N83" s="175">
        <v>2</v>
      </c>
      <c r="O83" s="172">
        <v>15269</v>
      </c>
      <c r="P83" s="204">
        <v>17566987</v>
      </c>
    </row>
    <row r="84" spans="1:16" ht="12" customHeight="1" x14ac:dyDescent="0.2">
      <c r="A84" s="37" t="s">
        <v>68</v>
      </c>
      <c r="B84" s="203">
        <v>1950</v>
      </c>
      <c r="C84" s="99">
        <v>50.84</v>
      </c>
      <c r="D84" s="175">
        <v>5</v>
      </c>
      <c r="E84" s="172">
        <v>28896</v>
      </c>
      <c r="F84" s="191">
        <v>77763202</v>
      </c>
      <c r="G84" s="203">
        <v>181</v>
      </c>
      <c r="H84" s="99">
        <v>57.38</v>
      </c>
      <c r="I84" s="175">
        <v>5</v>
      </c>
      <c r="J84" s="172">
        <v>37502</v>
      </c>
      <c r="K84" s="204">
        <v>11514651</v>
      </c>
      <c r="L84" s="195">
        <v>155</v>
      </c>
      <c r="M84" s="99">
        <v>49.94</v>
      </c>
      <c r="N84" s="175">
        <v>4</v>
      </c>
      <c r="O84" s="172">
        <v>30063</v>
      </c>
      <c r="P84" s="204">
        <v>7743648</v>
      </c>
    </row>
    <row r="85" spans="1:16" ht="12" customHeight="1" x14ac:dyDescent="0.15">
      <c r="A85" s="34" t="s">
        <v>69</v>
      </c>
      <c r="B85" s="203">
        <v>26238</v>
      </c>
      <c r="C85" s="99">
        <v>825.99</v>
      </c>
      <c r="D85" s="175">
        <v>3</v>
      </c>
      <c r="E85" s="172">
        <v>26438</v>
      </c>
      <c r="F85" s="191">
        <v>999832386</v>
      </c>
      <c r="G85" s="203">
        <v>4192</v>
      </c>
      <c r="H85" s="99">
        <v>1154.5899999999999</v>
      </c>
      <c r="I85" s="175">
        <v>3</v>
      </c>
      <c r="J85" s="172">
        <v>27969</v>
      </c>
      <c r="K85" s="204">
        <v>170854774</v>
      </c>
      <c r="L85" s="195">
        <v>4374</v>
      </c>
      <c r="M85" s="99">
        <v>1021.23</v>
      </c>
      <c r="N85" s="175">
        <v>3</v>
      </c>
      <c r="O85" s="172">
        <v>25727</v>
      </c>
      <c r="P85" s="204">
        <v>160303958</v>
      </c>
    </row>
    <row r="86" spans="1:16" ht="12" customHeight="1" x14ac:dyDescent="0.2">
      <c r="A86" s="37" t="s">
        <v>70</v>
      </c>
      <c r="B86" s="203">
        <v>1052</v>
      </c>
      <c r="C86" s="99">
        <v>29.59</v>
      </c>
      <c r="D86" s="175">
        <v>4</v>
      </c>
      <c r="E86" s="172">
        <v>29498</v>
      </c>
      <c r="F86" s="191">
        <v>46213916</v>
      </c>
      <c r="G86" s="203">
        <v>152</v>
      </c>
      <c r="H86" s="99">
        <v>43.33</v>
      </c>
      <c r="I86" s="175">
        <v>4</v>
      </c>
      <c r="J86" s="172">
        <v>36810</v>
      </c>
      <c r="K86" s="204">
        <v>6948404</v>
      </c>
      <c r="L86" s="195">
        <v>114</v>
      </c>
      <c r="M86" s="99">
        <v>32.44</v>
      </c>
      <c r="N86" s="175">
        <v>3.5</v>
      </c>
      <c r="O86" s="172">
        <v>29892</v>
      </c>
      <c r="P86" s="204">
        <v>4581041</v>
      </c>
    </row>
    <row r="87" spans="1:16" ht="12" customHeight="1" x14ac:dyDescent="0.2">
      <c r="A87" s="37" t="s">
        <v>71</v>
      </c>
      <c r="B87" s="203">
        <v>978</v>
      </c>
      <c r="C87" s="99">
        <v>39.54</v>
      </c>
      <c r="D87" s="175">
        <v>2</v>
      </c>
      <c r="E87" s="172">
        <v>30717</v>
      </c>
      <c r="F87" s="191">
        <v>36208419</v>
      </c>
      <c r="G87" s="203">
        <v>136</v>
      </c>
      <c r="H87" s="99">
        <v>36.119999999999997</v>
      </c>
      <c r="I87" s="175">
        <v>2</v>
      </c>
      <c r="J87" s="172">
        <v>32177</v>
      </c>
      <c r="K87" s="204">
        <v>4979583</v>
      </c>
      <c r="L87" s="195">
        <v>312</v>
      </c>
      <c r="M87" s="99">
        <v>53.63</v>
      </c>
      <c r="N87" s="175">
        <v>2</v>
      </c>
      <c r="O87" s="172">
        <v>30916</v>
      </c>
      <c r="P87" s="204">
        <v>12582649</v>
      </c>
    </row>
    <row r="88" spans="1:16" ht="12" customHeight="1" x14ac:dyDescent="0.2">
      <c r="A88" s="37" t="s">
        <v>72</v>
      </c>
      <c r="B88" s="203">
        <v>1334</v>
      </c>
      <c r="C88" s="99">
        <v>38.51</v>
      </c>
      <c r="D88" s="175">
        <v>3</v>
      </c>
      <c r="E88" s="172">
        <v>39009</v>
      </c>
      <c r="F88" s="191">
        <v>68168715</v>
      </c>
      <c r="G88" s="203">
        <v>207</v>
      </c>
      <c r="H88" s="99">
        <v>57.77</v>
      </c>
      <c r="I88" s="175">
        <v>3</v>
      </c>
      <c r="J88" s="172">
        <v>36997</v>
      </c>
      <c r="K88" s="204">
        <v>9856319</v>
      </c>
      <c r="L88" s="195">
        <v>162</v>
      </c>
      <c r="M88" s="99">
        <v>38.79</v>
      </c>
      <c r="N88" s="175">
        <v>3</v>
      </c>
      <c r="O88" s="172">
        <v>33438</v>
      </c>
      <c r="P88" s="204">
        <v>6957679</v>
      </c>
    </row>
    <row r="89" spans="1:16" ht="12" customHeight="1" x14ac:dyDescent="0.2">
      <c r="A89" s="37" t="s">
        <v>73</v>
      </c>
      <c r="B89" s="203">
        <v>2112</v>
      </c>
      <c r="C89" s="99">
        <v>75.13</v>
      </c>
      <c r="D89" s="175">
        <v>3</v>
      </c>
      <c r="E89" s="172">
        <v>21634</v>
      </c>
      <c r="F89" s="191">
        <v>65374669</v>
      </c>
      <c r="G89" s="203">
        <v>330</v>
      </c>
      <c r="H89" s="99">
        <v>89.93</v>
      </c>
      <c r="I89" s="175">
        <v>3</v>
      </c>
      <c r="J89" s="172">
        <v>21557</v>
      </c>
      <c r="K89" s="204">
        <v>10382025</v>
      </c>
      <c r="L89" s="195">
        <v>358</v>
      </c>
      <c r="M89" s="99">
        <v>78.09</v>
      </c>
      <c r="N89" s="175">
        <v>3</v>
      </c>
      <c r="O89" s="172">
        <v>20699</v>
      </c>
      <c r="P89" s="204">
        <v>10716885</v>
      </c>
    </row>
    <row r="90" spans="1:16" ht="12" customHeight="1" x14ac:dyDescent="0.2">
      <c r="A90" s="37" t="s">
        <v>74</v>
      </c>
      <c r="B90" s="203">
        <v>3128</v>
      </c>
      <c r="C90" s="99">
        <v>89.64</v>
      </c>
      <c r="D90" s="175">
        <v>4</v>
      </c>
      <c r="E90" s="172">
        <v>22571</v>
      </c>
      <c r="F90" s="191">
        <v>111731495</v>
      </c>
      <c r="G90" s="203">
        <v>455</v>
      </c>
      <c r="H90" s="99">
        <v>125.79</v>
      </c>
      <c r="I90" s="175">
        <v>4</v>
      </c>
      <c r="J90" s="172">
        <v>24986</v>
      </c>
      <c r="K90" s="204">
        <v>20273275</v>
      </c>
      <c r="L90" s="195">
        <v>357</v>
      </c>
      <c r="M90" s="99">
        <v>90.92</v>
      </c>
      <c r="N90" s="175">
        <v>3</v>
      </c>
      <c r="O90" s="172">
        <v>20964</v>
      </c>
      <c r="P90" s="204">
        <v>11120826</v>
      </c>
    </row>
    <row r="91" spans="1:16" ht="12" customHeight="1" x14ac:dyDescent="0.2">
      <c r="A91" s="37" t="s">
        <v>75</v>
      </c>
      <c r="B91" s="203">
        <v>3044</v>
      </c>
      <c r="C91" s="99">
        <v>88.89</v>
      </c>
      <c r="D91" s="175">
        <v>3</v>
      </c>
      <c r="E91" s="172">
        <v>23487</v>
      </c>
      <c r="F91" s="191">
        <v>108867619</v>
      </c>
      <c r="G91" s="203">
        <v>347</v>
      </c>
      <c r="H91" s="99">
        <v>102.16</v>
      </c>
      <c r="I91" s="175">
        <v>3</v>
      </c>
      <c r="J91" s="172">
        <v>24890</v>
      </c>
      <c r="K91" s="204">
        <v>13917114</v>
      </c>
      <c r="L91" s="195">
        <v>374</v>
      </c>
      <c r="M91" s="99">
        <v>92.11</v>
      </c>
      <c r="N91" s="175">
        <v>3</v>
      </c>
      <c r="O91" s="172">
        <v>19975</v>
      </c>
      <c r="P91" s="204">
        <v>10774532</v>
      </c>
    </row>
    <row r="92" spans="1:16" ht="12" customHeight="1" x14ac:dyDescent="0.2">
      <c r="A92" s="37" t="s">
        <v>76</v>
      </c>
      <c r="B92" s="203">
        <v>904</v>
      </c>
      <c r="C92" s="99">
        <v>31.72</v>
      </c>
      <c r="D92" s="175">
        <v>5</v>
      </c>
      <c r="E92" s="172">
        <v>30517</v>
      </c>
      <c r="F92" s="191">
        <v>45505194</v>
      </c>
      <c r="G92" s="203">
        <v>106</v>
      </c>
      <c r="H92" s="99">
        <v>25.4</v>
      </c>
      <c r="I92" s="175">
        <v>5</v>
      </c>
      <c r="J92" s="172">
        <v>36030</v>
      </c>
      <c r="K92" s="204">
        <v>6773223</v>
      </c>
      <c r="L92" s="195">
        <v>179</v>
      </c>
      <c r="M92" s="99">
        <v>39.380000000000003</v>
      </c>
      <c r="N92" s="175">
        <v>4</v>
      </c>
      <c r="O92" s="172">
        <v>31585</v>
      </c>
      <c r="P92" s="204">
        <v>9915853</v>
      </c>
    </row>
    <row r="93" spans="1:16" ht="11.25" x14ac:dyDescent="0.2">
      <c r="A93" s="87" t="s">
        <v>77</v>
      </c>
      <c r="B93" s="205">
        <v>2318</v>
      </c>
      <c r="C93" s="206">
        <v>74.63</v>
      </c>
      <c r="D93" s="207">
        <v>3</v>
      </c>
      <c r="E93" s="208">
        <v>35651</v>
      </c>
      <c r="F93" s="211">
        <v>97105666</v>
      </c>
      <c r="G93" s="205">
        <v>322</v>
      </c>
      <c r="H93" s="206">
        <v>87.47</v>
      </c>
      <c r="I93" s="207">
        <v>3</v>
      </c>
      <c r="J93" s="208">
        <v>37244</v>
      </c>
      <c r="K93" s="209">
        <v>13954967</v>
      </c>
      <c r="L93" s="213">
        <v>604</v>
      </c>
      <c r="M93" s="206">
        <v>128.16999999999999</v>
      </c>
      <c r="N93" s="207">
        <v>2</v>
      </c>
      <c r="O93" s="208">
        <v>34569</v>
      </c>
      <c r="P93" s="209">
        <v>24140917</v>
      </c>
    </row>
    <row r="94" spans="1:16" s="4" customFormat="1" ht="11.25" x14ac:dyDescent="0.2">
      <c r="A94" s="58"/>
      <c r="B94" s="5"/>
      <c r="C94" s="39"/>
      <c r="D94" s="39"/>
      <c r="E94" s="16"/>
      <c r="F94" s="16"/>
      <c r="G94" s="16"/>
      <c r="H94" s="39"/>
      <c r="I94" s="39"/>
      <c r="J94" s="16"/>
      <c r="K94" s="16"/>
      <c r="L94" s="16"/>
      <c r="M94" s="39"/>
      <c r="N94" s="39"/>
      <c r="O94" s="16"/>
      <c r="P94" s="16"/>
    </row>
    <row r="95" spans="1:16" s="4" customFormat="1" ht="11.25" x14ac:dyDescent="0.2">
      <c r="A95" s="58"/>
      <c r="B95" s="5"/>
      <c r="C95" s="39"/>
      <c r="D95" s="39"/>
      <c r="E95" s="16"/>
      <c r="F95" s="16"/>
      <c r="G95" s="16"/>
      <c r="H95" s="39"/>
      <c r="I95" s="39"/>
      <c r="J95" s="16"/>
      <c r="K95" s="16"/>
      <c r="L95" s="16"/>
      <c r="M95" s="39"/>
      <c r="N95" s="39"/>
      <c r="O95" s="16"/>
      <c r="P95" s="16"/>
    </row>
    <row r="96" spans="1:16" s="4" customFormat="1" ht="11.25" x14ac:dyDescent="0.2">
      <c r="A96" s="58"/>
      <c r="B96" s="5"/>
      <c r="C96" s="39"/>
      <c r="D96" s="39"/>
      <c r="E96" s="16"/>
      <c r="F96" s="16"/>
      <c r="G96" s="16"/>
      <c r="H96" s="39"/>
      <c r="I96" s="39"/>
      <c r="J96" s="16"/>
      <c r="K96" s="16"/>
      <c r="L96" s="16"/>
      <c r="M96" s="39"/>
      <c r="N96" s="39"/>
      <c r="O96" s="16"/>
      <c r="P96" s="16"/>
    </row>
    <row r="97" spans="1:16" s="4" customFormat="1" ht="11.25" x14ac:dyDescent="0.2">
      <c r="B97" s="95"/>
      <c r="C97" s="60"/>
      <c r="D97" s="60"/>
      <c r="E97" s="61"/>
      <c r="F97" s="61"/>
      <c r="G97" s="61"/>
      <c r="H97" s="60"/>
      <c r="I97" s="60"/>
      <c r="J97" s="61"/>
      <c r="K97" s="61"/>
      <c r="L97" s="61"/>
      <c r="M97" s="60"/>
      <c r="N97" s="60"/>
      <c r="O97" s="61"/>
      <c r="P97" s="61"/>
    </row>
    <row r="98" spans="1:16" s="4" customFormat="1" ht="11.25" x14ac:dyDescent="0.2">
      <c r="A98" s="58"/>
      <c r="B98" s="95"/>
      <c r="C98" s="39"/>
      <c r="D98" s="39"/>
      <c r="E98" s="16"/>
      <c r="F98" s="16"/>
      <c r="G98" s="16"/>
      <c r="H98" s="39"/>
      <c r="I98" s="39"/>
      <c r="J98" s="16"/>
      <c r="K98" s="16"/>
      <c r="L98" s="16"/>
      <c r="M98" s="39"/>
      <c r="N98" s="39"/>
      <c r="O98" s="16"/>
      <c r="P98" s="16"/>
    </row>
    <row r="99" spans="1:16" s="4" customFormat="1" ht="11.25" x14ac:dyDescent="0.2">
      <c r="A99" s="58"/>
      <c r="B99" s="95"/>
      <c r="C99" s="39"/>
      <c r="D99" s="39"/>
      <c r="E99" s="16"/>
      <c r="F99" s="16"/>
      <c r="G99" s="16"/>
      <c r="H99" s="39"/>
      <c r="I99" s="39"/>
      <c r="J99" s="16"/>
      <c r="K99" s="16"/>
      <c r="L99" s="16"/>
      <c r="M99" s="39"/>
      <c r="N99" s="39"/>
      <c r="O99" s="16"/>
      <c r="P99" s="16"/>
    </row>
    <row r="100" spans="1:16" s="4" customFormat="1" ht="11.25" x14ac:dyDescent="0.2">
      <c r="A100" s="58"/>
      <c r="B100" s="95"/>
      <c r="C100" s="39"/>
      <c r="D100" s="39"/>
      <c r="E100" s="16"/>
      <c r="F100" s="16"/>
      <c r="G100" s="16"/>
      <c r="H100" s="39"/>
      <c r="I100" s="39"/>
      <c r="J100" s="16"/>
      <c r="K100" s="16"/>
      <c r="L100" s="16"/>
      <c r="M100" s="39"/>
      <c r="N100" s="39"/>
      <c r="O100" s="16"/>
      <c r="P100" s="16"/>
    </row>
    <row r="101" spans="1:16" s="4" customFormat="1" ht="11.25" x14ac:dyDescent="0.2">
      <c r="A101" s="58"/>
      <c r="B101" s="95"/>
      <c r="C101" s="39"/>
      <c r="D101" s="39"/>
      <c r="E101" s="16"/>
      <c r="F101" s="16"/>
      <c r="G101" s="16"/>
      <c r="H101" s="39"/>
      <c r="I101" s="39"/>
      <c r="J101" s="16"/>
      <c r="K101" s="16"/>
      <c r="L101" s="16"/>
      <c r="M101" s="39"/>
      <c r="N101" s="39"/>
      <c r="O101" s="16"/>
      <c r="P101" s="16"/>
    </row>
    <row r="102" spans="1:16" s="4" customFormat="1" ht="11.25" x14ac:dyDescent="0.2">
      <c r="A102" s="58"/>
      <c r="B102" s="95"/>
      <c r="C102" s="39"/>
      <c r="D102" s="39"/>
      <c r="E102" s="16"/>
      <c r="F102" s="16"/>
      <c r="G102" s="16"/>
      <c r="H102" s="39"/>
      <c r="I102" s="39"/>
      <c r="J102" s="16"/>
      <c r="K102" s="16"/>
      <c r="L102" s="16"/>
      <c r="M102" s="39"/>
      <c r="N102" s="39"/>
      <c r="O102" s="16"/>
      <c r="P102" s="16"/>
    </row>
    <row r="103" spans="1:16" s="4" customFormat="1" ht="11.25" x14ac:dyDescent="0.2">
      <c r="A103" s="58"/>
      <c r="B103" s="95"/>
      <c r="C103" s="39"/>
      <c r="D103" s="39"/>
      <c r="E103" s="16"/>
      <c r="F103" s="16"/>
      <c r="G103" s="16"/>
      <c r="H103" s="39"/>
      <c r="I103" s="39"/>
      <c r="J103" s="16"/>
      <c r="K103" s="16"/>
      <c r="L103" s="16"/>
      <c r="M103" s="39"/>
      <c r="N103" s="39"/>
      <c r="O103" s="16"/>
      <c r="P103" s="16"/>
    </row>
    <row r="104" spans="1:16" s="4" customFormat="1" ht="11.25" x14ac:dyDescent="0.2">
      <c r="A104" s="58"/>
      <c r="B104" s="95"/>
      <c r="C104" s="39"/>
      <c r="D104" s="39"/>
      <c r="E104" s="16"/>
      <c r="F104" s="16"/>
      <c r="G104" s="16"/>
      <c r="H104" s="39"/>
      <c r="I104" s="39"/>
      <c r="J104" s="16"/>
      <c r="K104" s="16"/>
      <c r="L104" s="16"/>
      <c r="M104" s="39"/>
      <c r="N104" s="39"/>
      <c r="O104" s="16"/>
      <c r="P104" s="16"/>
    </row>
    <row r="105" spans="1:16" s="4" customFormat="1" ht="11.25" x14ac:dyDescent="0.2">
      <c r="A105" s="58"/>
      <c r="B105" s="95"/>
      <c r="C105" s="39"/>
      <c r="D105" s="39"/>
      <c r="E105" s="16"/>
      <c r="F105" s="16"/>
      <c r="G105" s="16"/>
      <c r="H105" s="39"/>
      <c r="I105" s="39"/>
      <c r="J105" s="16"/>
      <c r="K105" s="16"/>
      <c r="L105" s="16"/>
      <c r="M105" s="39"/>
      <c r="N105" s="39"/>
      <c r="O105" s="16"/>
      <c r="P105" s="16"/>
    </row>
    <row r="106" spans="1:16" s="4" customFormat="1" ht="11.25" x14ac:dyDescent="0.2">
      <c r="A106" s="58"/>
      <c r="B106" s="16"/>
      <c r="C106" s="39"/>
      <c r="D106" s="39"/>
      <c r="E106" s="16"/>
      <c r="F106" s="16"/>
      <c r="G106" s="16"/>
      <c r="H106" s="39"/>
      <c r="I106" s="39"/>
      <c r="J106" s="16"/>
      <c r="K106" s="16"/>
      <c r="L106" s="16"/>
      <c r="M106" s="39"/>
      <c r="N106" s="39"/>
      <c r="O106" s="16"/>
      <c r="P106" s="16"/>
    </row>
    <row r="107" spans="1:16" s="4" customFormat="1" ht="11.25" x14ac:dyDescent="0.2">
      <c r="A107" s="58"/>
      <c r="B107" s="16"/>
      <c r="C107" s="39"/>
      <c r="D107" s="39"/>
      <c r="E107" s="16"/>
      <c r="F107" s="16"/>
      <c r="G107" s="16"/>
      <c r="H107" s="39"/>
      <c r="I107" s="39"/>
      <c r="J107" s="16"/>
      <c r="K107" s="16"/>
      <c r="L107" s="16"/>
      <c r="M107" s="39"/>
      <c r="N107" s="39"/>
      <c r="O107" s="16"/>
      <c r="P107" s="16"/>
    </row>
    <row r="108" spans="1:16" s="4" customFormat="1" ht="11.25" x14ac:dyDescent="0.2">
      <c r="A108" s="58"/>
      <c r="B108" s="16"/>
      <c r="C108" s="39"/>
      <c r="D108" s="39"/>
      <c r="E108" s="16"/>
      <c r="F108" s="16"/>
      <c r="G108" s="16"/>
      <c r="H108" s="39"/>
      <c r="I108" s="39"/>
      <c r="J108" s="16"/>
      <c r="K108" s="16"/>
      <c r="L108" s="16"/>
      <c r="M108" s="39"/>
      <c r="N108" s="39"/>
      <c r="O108" s="16"/>
      <c r="P108" s="16"/>
    </row>
    <row r="109" spans="1:16" s="4" customFormat="1" ht="11.25" x14ac:dyDescent="0.2">
      <c r="A109" s="58"/>
      <c r="B109" s="16"/>
      <c r="C109" s="39"/>
      <c r="D109" s="39"/>
      <c r="E109" s="16"/>
      <c r="F109" s="16"/>
      <c r="G109" s="16"/>
      <c r="H109" s="39"/>
      <c r="I109" s="39"/>
      <c r="J109" s="16"/>
      <c r="K109" s="16"/>
      <c r="L109" s="16"/>
      <c r="M109" s="39"/>
      <c r="N109" s="39"/>
      <c r="O109" s="16"/>
      <c r="P109" s="16"/>
    </row>
    <row r="110" spans="1:16" s="4" customFormat="1" ht="11.25" x14ac:dyDescent="0.2">
      <c r="A110" s="58"/>
      <c r="B110" s="16"/>
      <c r="C110" s="39"/>
      <c r="D110" s="39"/>
      <c r="E110" s="16"/>
      <c r="F110" s="16"/>
      <c r="G110" s="16"/>
      <c r="H110" s="39"/>
      <c r="I110" s="39"/>
      <c r="J110" s="16"/>
      <c r="K110" s="16"/>
      <c r="L110" s="16"/>
      <c r="M110" s="39"/>
      <c r="N110" s="39"/>
      <c r="O110" s="16"/>
      <c r="P110" s="16"/>
    </row>
    <row r="111" spans="1:16" s="4" customFormat="1" ht="11.25" x14ac:dyDescent="0.2">
      <c r="A111" s="58"/>
      <c r="B111" s="16"/>
      <c r="C111" s="39"/>
      <c r="D111" s="39"/>
      <c r="E111" s="16"/>
      <c r="F111" s="16"/>
      <c r="G111" s="16"/>
      <c r="H111" s="39"/>
      <c r="I111" s="39"/>
      <c r="J111" s="16"/>
      <c r="K111" s="16"/>
      <c r="L111" s="16"/>
      <c r="M111" s="39"/>
      <c r="N111" s="39"/>
      <c r="O111" s="16"/>
      <c r="P111" s="16"/>
    </row>
    <row r="112" spans="1:16" s="4" customFormat="1" ht="11.25" x14ac:dyDescent="0.2">
      <c r="A112" s="58"/>
      <c r="B112" s="16"/>
      <c r="C112" s="39"/>
      <c r="D112" s="39"/>
      <c r="E112" s="16"/>
      <c r="F112" s="16"/>
      <c r="G112" s="16"/>
      <c r="H112" s="39"/>
      <c r="I112" s="39"/>
      <c r="J112" s="16"/>
      <c r="K112" s="16"/>
      <c r="L112" s="16"/>
      <c r="M112" s="39"/>
      <c r="N112" s="39"/>
      <c r="O112" s="16"/>
      <c r="P112" s="16"/>
    </row>
    <row r="113" spans="1:18" s="4" customFormat="1" ht="11.25" x14ac:dyDescent="0.2">
      <c r="A113" s="58"/>
      <c r="B113" s="16"/>
      <c r="C113" s="39"/>
      <c r="D113" s="39"/>
      <c r="E113" s="16"/>
      <c r="F113" s="16"/>
      <c r="G113" s="16"/>
      <c r="H113" s="39"/>
      <c r="I113" s="39"/>
      <c r="J113" s="16"/>
      <c r="K113" s="16"/>
      <c r="L113" s="16"/>
      <c r="M113" s="39"/>
      <c r="N113" s="39"/>
      <c r="O113" s="16"/>
      <c r="P113" s="16"/>
    </row>
    <row r="114" spans="1:18" s="4" customFormat="1" ht="11.25" x14ac:dyDescent="0.2">
      <c r="A114" s="62"/>
      <c r="B114" s="42"/>
      <c r="C114" s="41"/>
      <c r="D114" s="41"/>
      <c r="E114" s="42"/>
      <c r="F114" s="42"/>
      <c r="G114" s="42"/>
      <c r="H114" s="41"/>
      <c r="I114" s="41"/>
      <c r="J114" s="42"/>
      <c r="K114" s="42"/>
      <c r="L114" s="42"/>
      <c r="M114" s="41"/>
      <c r="N114" s="41"/>
      <c r="O114" s="42"/>
      <c r="P114" s="42"/>
    </row>
    <row r="115" spans="1:18" ht="11.25" customHeight="1" x14ac:dyDescent="0.2">
      <c r="A115" s="46" t="s">
        <v>48</v>
      </c>
      <c r="B115" s="566" t="s">
        <v>1658</v>
      </c>
      <c r="C115" s="567"/>
      <c r="D115" s="567"/>
      <c r="E115" s="567"/>
      <c r="F115" s="568"/>
      <c r="G115" s="566" t="s">
        <v>1659</v>
      </c>
      <c r="H115" s="567"/>
      <c r="I115" s="567"/>
      <c r="J115" s="567"/>
      <c r="K115" s="568"/>
      <c r="L115" s="559" t="s">
        <v>125</v>
      </c>
      <c r="M115" s="560"/>
      <c r="N115" s="560"/>
      <c r="O115" s="560"/>
      <c r="P115" s="561"/>
    </row>
    <row r="116" spans="1:18" ht="11.25" x14ac:dyDescent="0.2">
      <c r="A116" s="10"/>
      <c r="B116" s="11"/>
      <c r="C116" s="12"/>
      <c r="D116" s="17" t="s">
        <v>5</v>
      </c>
      <c r="E116" s="14" t="s">
        <v>5</v>
      </c>
      <c r="F116" s="15" t="s">
        <v>6</v>
      </c>
      <c r="G116" s="11"/>
      <c r="H116" s="12"/>
      <c r="I116" s="17" t="s">
        <v>5</v>
      </c>
      <c r="J116" s="14" t="s">
        <v>5</v>
      </c>
      <c r="K116" s="15" t="s">
        <v>6</v>
      </c>
      <c r="L116" s="11"/>
      <c r="M116" s="12"/>
      <c r="N116" s="17" t="s">
        <v>5</v>
      </c>
      <c r="O116" s="14" t="s">
        <v>5</v>
      </c>
      <c r="P116" s="15" t="s">
        <v>6</v>
      </c>
    </row>
    <row r="117" spans="1:18" ht="11.25" x14ac:dyDescent="0.2">
      <c r="A117" s="10"/>
      <c r="B117" s="557" t="s">
        <v>7</v>
      </c>
      <c r="C117" s="558"/>
      <c r="D117" s="17" t="s">
        <v>8</v>
      </c>
      <c r="E117" s="14" t="s">
        <v>9</v>
      </c>
      <c r="F117" s="15" t="s">
        <v>9</v>
      </c>
      <c r="G117" s="557" t="s">
        <v>7</v>
      </c>
      <c r="H117" s="558"/>
      <c r="I117" s="17" t="s">
        <v>8</v>
      </c>
      <c r="J117" s="14" t="s">
        <v>9</v>
      </c>
      <c r="K117" s="15" t="s">
        <v>9</v>
      </c>
      <c r="L117" s="557" t="s">
        <v>7</v>
      </c>
      <c r="M117" s="558"/>
      <c r="N117" s="17" t="s">
        <v>8</v>
      </c>
      <c r="O117" s="14" t="s">
        <v>9</v>
      </c>
      <c r="P117" s="15" t="s">
        <v>9</v>
      </c>
    </row>
    <row r="118" spans="1:18" ht="13.7" customHeight="1" x14ac:dyDescent="0.2">
      <c r="A118" s="18" t="s">
        <v>10</v>
      </c>
      <c r="B118" s="19" t="s">
        <v>11</v>
      </c>
      <c r="C118" s="21" t="s">
        <v>12</v>
      </c>
      <c r="D118" s="13" t="s">
        <v>13</v>
      </c>
      <c r="E118" s="14" t="s">
        <v>14</v>
      </c>
      <c r="F118" s="14" t="s">
        <v>14</v>
      </c>
      <c r="G118" s="378" t="s">
        <v>11</v>
      </c>
      <c r="H118" s="21" t="s">
        <v>12</v>
      </c>
      <c r="I118" s="13" t="s">
        <v>13</v>
      </c>
      <c r="J118" s="14" t="s">
        <v>14</v>
      </c>
      <c r="K118" s="14" t="s">
        <v>14</v>
      </c>
      <c r="L118" s="19" t="s">
        <v>11</v>
      </c>
      <c r="M118" s="21" t="s">
        <v>12</v>
      </c>
      <c r="N118" s="17" t="s">
        <v>13</v>
      </c>
      <c r="O118" s="14" t="s">
        <v>14</v>
      </c>
      <c r="P118" s="14" t="s">
        <v>14</v>
      </c>
    </row>
    <row r="119" spans="1:18" ht="11.25" x14ac:dyDescent="0.2">
      <c r="A119" s="85" t="s">
        <v>79</v>
      </c>
      <c r="B119" s="198">
        <v>5344</v>
      </c>
      <c r="C119" s="199">
        <v>173.33</v>
      </c>
      <c r="D119" s="200">
        <v>3</v>
      </c>
      <c r="E119" s="201">
        <v>18216</v>
      </c>
      <c r="F119" s="210">
        <v>128935093</v>
      </c>
      <c r="G119" s="198">
        <v>813</v>
      </c>
      <c r="H119" s="199">
        <v>226.6</v>
      </c>
      <c r="I119" s="200">
        <v>3</v>
      </c>
      <c r="J119" s="201">
        <v>20544</v>
      </c>
      <c r="K119" s="202">
        <v>25543525</v>
      </c>
      <c r="L119" s="212">
        <v>901</v>
      </c>
      <c r="M119" s="199">
        <v>186.43</v>
      </c>
      <c r="N119" s="200">
        <v>3</v>
      </c>
      <c r="O119" s="201">
        <v>17234</v>
      </c>
      <c r="P119" s="202">
        <v>21693135</v>
      </c>
      <c r="Q119" s="63"/>
    </row>
    <row r="120" spans="1:18" ht="12" customHeight="1" x14ac:dyDescent="0.2">
      <c r="A120" s="37" t="s">
        <v>80</v>
      </c>
      <c r="B120" s="203">
        <v>4708</v>
      </c>
      <c r="C120" s="99">
        <v>153.59</v>
      </c>
      <c r="D120" s="175">
        <v>3</v>
      </c>
      <c r="E120" s="172">
        <v>17697</v>
      </c>
      <c r="F120" s="191">
        <v>106349249</v>
      </c>
      <c r="G120" s="203">
        <v>620</v>
      </c>
      <c r="H120" s="99">
        <v>171.36</v>
      </c>
      <c r="I120" s="175">
        <v>3</v>
      </c>
      <c r="J120" s="172">
        <v>19183</v>
      </c>
      <c r="K120" s="204">
        <v>16330237</v>
      </c>
      <c r="L120" s="195">
        <v>826</v>
      </c>
      <c r="M120" s="99">
        <v>170.51</v>
      </c>
      <c r="N120" s="175">
        <v>3</v>
      </c>
      <c r="O120" s="172">
        <v>16911</v>
      </c>
      <c r="P120" s="204">
        <v>19234627</v>
      </c>
      <c r="Q120" s="63"/>
    </row>
    <row r="121" spans="1:18" ht="12" customHeight="1" x14ac:dyDescent="0.2">
      <c r="A121" s="34" t="s">
        <v>81</v>
      </c>
      <c r="B121" s="203">
        <v>21018</v>
      </c>
      <c r="C121" s="99">
        <v>594.33000000000004</v>
      </c>
      <c r="D121" s="175">
        <v>3</v>
      </c>
      <c r="E121" s="172">
        <v>43283</v>
      </c>
      <c r="F121" s="191">
        <v>1108750526</v>
      </c>
      <c r="G121" s="203">
        <v>2128</v>
      </c>
      <c r="H121" s="99">
        <v>576.59</v>
      </c>
      <c r="I121" s="175">
        <v>3</v>
      </c>
      <c r="J121" s="172">
        <v>43517</v>
      </c>
      <c r="K121" s="204">
        <v>114003136</v>
      </c>
      <c r="L121" s="195">
        <v>1428</v>
      </c>
      <c r="M121" s="99">
        <v>349.08</v>
      </c>
      <c r="N121" s="175">
        <v>3</v>
      </c>
      <c r="O121" s="172">
        <v>42844</v>
      </c>
      <c r="P121" s="204">
        <v>78604214</v>
      </c>
      <c r="Q121" s="63"/>
    </row>
    <row r="122" spans="1:18" ht="12" customHeight="1" x14ac:dyDescent="0.2">
      <c r="A122" s="38" t="s">
        <v>82</v>
      </c>
      <c r="B122" s="203">
        <v>12992</v>
      </c>
      <c r="C122" s="99">
        <v>345.2</v>
      </c>
      <c r="D122" s="175">
        <v>2</v>
      </c>
      <c r="E122" s="172">
        <v>42122</v>
      </c>
      <c r="F122" s="191">
        <v>603269499</v>
      </c>
      <c r="G122" s="203">
        <v>1049</v>
      </c>
      <c r="H122" s="99">
        <v>285.12</v>
      </c>
      <c r="I122" s="175">
        <v>3</v>
      </c>
      <c r="J122" s="172">
        <v>44059</v>
      </c>
      <c r="K122" s="204">
        <v>50601116</v>
      </c>
      <c r="L122" s="195">
        <v>581</v>
      </c>
      <c r="M122" s="99">
        <v>159.79</v>
      </c>
      <c r="N122" s="175">
        <v>3</v>
      </c>
      <c r="O122" s="172">
        <v>43370</v>
      </c>
      <c r="P122" s="204">
        <v>27551832</v>
      </c>
      <c r="Q122" s="63"/>
    </row>
    <row r="123" spans="1:18" ht="12" customHeight="1" x14ac:dyDescent="0.2">
      <c r="A123" s="38" t="s">
        <v>83</v>
      </c>
      <c r="B123" s="203">
        <v>4707</v>
      </c>
      <c r="C123" s="99">
        <v>125.36</v>
      </c>
      <c r="D123" s="175">
        <v>2</v>
      </c>
      <c r="E123" s="172">
        <v>41512</v>
      </c>
      <c r="F123" s="191">
        <v>215290955</v>
      </c>
      <c r="G123" s="203">
        <v>278</v>
      </c>
      <c r="H123" s="99">
        <v>72.930000000000007</v>
      </c>
      <c r="I123" s="175">
        <v>3</v>
      </c>
      <c r="J123" s="172">
        <v>45586</v>
      </c>
      <c r="K123" s="204">
        <v>14114433</v>
      </c>
      <c r="L123" s="195">
        <v>96</v>
      </c>
      <c r="M123" s="99">
        <v>23.39</v>
      </c>
      <c r="N123" s="175">
        <v>3</v>
      </c>
      <c r="O123" s="172">
        <v>46573</v>
      </c>
      <c r="P123" s="204">
        <v>4839084</v>
      </c>
      <c r="Q123" s="63"/>
    </row>
    <row r="124" spans="1:18" ht="12" customHeight="1" x14ac:dyDescent="0.2">
      <c r="A124" s="38" t="s">
        <v>84</v>
      </c>
      <c r="B124" s="203">
        <v>6675</v>
      </c>
      <c r="C124" s="99">
        <v>173.97</v>
      </c>
      <c r="D124" s="175">
        <v>3</v>
      </c>
      <c r="E124" s="172">
        <v>42069</v>
      </c>
      <c r="F124" s="191">
        <v>308018007</v>
      </c>
      <c r="G124" s="203">
        <v>492</v>
      </c>
      <c r="H124" s="99">
        <v>133.85</v>
      </c>
      <c r="I124" s="175">
        <v>3</v>
      </c>
      <c r="J124" s="172">
        <v>48560</v>
      </c>
      <c r="K124" s="204">
        <v>25178581</v>
      </c>
      <c r="L124" s="195">
        <v>297</v>
      </c>
      <c r="M124" s="99">
        <v>85.25</v>
      </c>
      <c r="N124" s="175">
        <v>3</v>
      </c>
      <c r="O124" s="172">
        <v>44936</v>
      </c>
      <c r="P124" s="204">
        <v>14368634</v>
      </c>
      <c r="Q124" s="63"/>
    </row>
    <row r="125" spans="1:18" ht="12" customHeight="1" x14ac:dyDescent="0.2">
      <c r="A125" s="38" t="s">
        <v>85</v>
      </c>
      <c r="B125" s="203">
        <v>5100</v>
      </c>
      <c r="C125" s="99">
        <v>160.22</v>
      </c>
      <c r="D125" s="175">
        <v>3</v>
      </c>
      <c r="E125" s="172">
        <v>53881</v>
      </c>
      <c r="F125" s="191">
        <v>351203429</v>
      </c>
      <c r="G125" s="203">
        <v>546</v>
      </c>
      <c r="H125" s="99">
        <v>143.41999999999999</v>
      </c>
      <c r="I125" s="175">
        <v>3</v>
      </c>
      <c r="J125" s="172">
        <v>51678</v>
      </c>
      <c r="K125" s="204">
        <v>36529127</v>
      </c>
      <c r="L125" s="195">
        <v>466</v>
      </c>
      <c r="M125" s="99">
        <v>105.34</v>
      </c>
      <c r="N125" s="175">
        <v>3</v>
      </c>
      <c r="O125" s="172">
        <v>51536</v>
      </c>
      <c r="P125" s="204">
        <v>34108131</v>
      </c>
      <c r="Q125" s="63"/>
      <c r="R125" s="65"/>
    </row>
    <row r="126" spans="1:18" ht="12" customHeight="1" x14ac:dyDescent="0.2">
      <c r="A126" s="38" t="s">
        <v>1652</v>
      </c>
      <c r="B126" s="203">
        <v>1615</v>
      </c>
      <c r="C126" s="99">
        <v>58.05</v>
      </c>
      <c r="D126" s="175">
        <v>2</v>
      </c>
      <c r="E126" s="172">
        <v>51306</v>
      </c>
      <c r="F126" s="191">
        <v>103432825</v>
      </c>
      <c r="G126" s="203">
        <v>152</v>
      </c>
      <c r="H126" s="99">
        <v>38.630000000000003</v>
      </c>
      <c r="I126" s="175">
        <v>3</v>
      </c>
      <c r="J126" s="172">
        <v>49337</v>
      </c>
      <c r="K126" s="204">
        <v>9402638</v>
      </c>
      <c r="L126" s="195">
        <v>199</v>
      </c>
      <c r="M126" s="99">
        <v>42.91</v>
      </c>
      <c r="N126" s="175">
        <v>3</v>
      </c>
      <c r="O126" s="172">
        <v>47243</v>
      </c>
      <c r="P126" s="204">
        <v>12139308</v>
      </c>
      <c r="Q126" s="63"/>
      <c r="R126" s="65"/>
    </row>
    <row r="127" spans="1:18" ht="12" customHeight="1" x14ac:dyDescent="0.2">
      <c r="A127" s="34" t="s">
        <v>86</v>
      </c>
      <c r="B127" s="203">
        <v>12338</v>
      </c>
      <c r="C127" s="99">
        <v>348.2</v>
      </c>
      <c r="D127" s="175">
        <v>3</v>
      </c>
      <c r="E127" s="172">
        <v>22233</v>
      </c>
      <c r="F127" s="191">
        <v>374808318</v>
      </c>
      <c r="G127" s="203">
        <v>2247</v>
      </c>
      <c r="H127" s="99">
        <v>661.52</v>
      </c>
      <c r="I127" s="175">
        <v>3</v>
      </c>
      <c r="J127" s="172">
        <v>25425</v>
      </c>
      <c r="K127" s="204">
        <v>81315581</v>
      </c>
      <c r="L127" s="195">
        <v>1841</v>
      </c>
      <c r="M127" s="99">
        <v>478.43</v>
      </c>
      <c r="N127" s="175">
        <v>3</v>
      </c>
      <c r="O127" s="172">
        <v>22251</v>
      </c>
      <c r="P127" s="204">
        <v>55234771</v>
      </c>
      <c r="Q127" s="63"/>
      <c r="R127" s="65"/>
    </row>
    <row r="128" spans="1:18" ht="12" customHeight="1" x14ac:dyDescent="0.2">
      <c r="A128" s="37" t="s">
        <v>87</v>
      </c>
      <c r="B128" s="203">
        <v>4928</v>
      </c>
      <c r="C128" s="99">
        <v>129.44999999999999</v>
      </c>
      <c r="D128" s="175">
        <v>4</v>
      </c>
      <c r="E128" s="172">
        <v>23341</v>
      </c>
      <c r="F128" s="191">
        <v>166950449</v>
      </c>
      <c r="G128" s="203">
        <v>1159</v>
      </c>
      <c r="H128" s="99">
        <v>344.83</v>
      </c>
      <c r="I128" s="175">
        <v>4</v>
      </c>
      <c r="J128" s="172">
        <v>25563</v>
      </c>
      <c r="K128" s="204">
        <v>45443920</v>
      </c>
      <c r="L128" s="195">
        <v>609</v>
      </c>
      <c r="M128" s="99">
        <v>189.05</v>
      </c>
      <c r="N128" s="175">
        <v>3</v>
      </c>
      <c r="O128" s="172">
        <v>23412</v>
      </c>
      <c r="P128" s="204">
        <v>21456317</v>
      </c>
      <c r="Q128" s="63"/>
      <c r="R128" s="65"/>
    </row>
    <row r="129" spans="1:18" ht="12" customHeight="1" x14ac:dyDescent="0.2">
      <c r="A129" s="37" t="s">
        <v>88</v>
      </c>
      <c r="B129" s="203">
        <v>340</v>
      </c>
      <c r="C129" s="99">
        <v>11.23</v>
      </c>
      <c r="D129" s="175">
        <v>2</v>
      </c>
      <c r="E129" s="172">
        <v>25779</v>
      </c>
      <c r="F129" s="191">
        <v>10958063</v>
      </c>
      <c r="G129" s="203">
        <v>41</v>
      </c>
      <c r="H129" s="99">
        <v>10.86</v>
      </c>
      <c r="I129" s="175">
        <v>2</v>
      </c>
      <c r="J129" s="172">
        <v>33261</v>
      </c>
      <c r="K129" s="204">
        <v>1375687</v>
      </c>
      <c r="L129" s="195">
        <v>88</v>
      </c>
      <c r="M129" s="99">
        <v>17.57</v>
      </c>
      <c r="N129" s="175">
        <v>2</v>
      </c>
      <c r="O129" s="172">
        <v>24477</v>
      </c>
      <c r="P129" s="204">
        <v>2900237</v>
      </c>
      <c r="Q129" s="63"/>
      <c r="R129" s="65"/>
    </row>
    <row r="130" spans="1:18" ht="12" customHeight="1" x14ac:dyDescent="0.2">
      <c r="A130" s="37" t="s">
        <v>89</v>
      </c>
      <c r="B130" s="203">
        <v>268</v>
      </c>
      <c r="C130" s="100">
        <v>15.5458</v>
      </c>
      <c r="D130" s="175">
        <v>2</v>
      </c>
      <c r="E130" s="172">
        <v>25927</v>
      </c>
      <c r="F130" s="191">
        <v>8214621</v>
      </c>
      <c r="G130" s="203">
        <v>29</v>
      </c>
      <c r="H130" s="100">
        <v>23.645099999999999</v>
      </c>
      <c r="I130" s="175">
        <v>2</v>
      </c>
      <c r="J130" s="172">
        <v>29576</v>
      </c>
      <c r="K130" s="204">
        <v>1028270</v>
      </c>
      <c r="L130" s="195">
        <v>16</v>
      </c>
      <c r="M130" s="444">
        <v>13.9922</v>
      </c>
      <c r="N130" s="175">
        <v>2</v>
      </c>
      <c r="O130" s="172">
        <v>27279</v>
      </c>
      <c r="P130" s="204">
        <v>455487</v>
      </c>
      <c r="Q130" s="63"/>
      <c r="R130" s="65"/>
    </row>
    <row r="131" spans="1:18" ht="12" customHeight="1" x14ac:dyDescent="0.2">
      <c r="A131" s="86" t="s">
        <v>90</v>
      </c>
      <c r="B131" s="203">
        <v>18997</v>
      </c>
      <c r="C131" s="99">
        <v>1023.61</v>
      </c>
      <c r="D131" s="175">
        <v>3</v>
      </c>
      <c r="E131" s="172">
        <v>17177</v>
      </c>
      <c r="F131" s="191">
        <v>374847589</v>
      </c>
      <c r="G131" s="203">
        <v>5031</v>
      </c>
      <c r="H131" s="99">
        <v>1249.07</v>
      </c>
      <c r="I131" s="175">
        <v>3</v>
      </c>
      <c r="J131" s="172">
        <v>19617</v>
      </c>
      <c r="K131" s="204">
        <v>116078751</v>
      </c>
      <c r="L131" s="195">
        <v>7488</v>
      </c>
      <c r="M131" s="99">
        <v>1131.93</v>
      </c>
      <c r="N131" s="175">
        <v>3</v>
      </c>
      <c r="O131" s="172">
        <v>17050</v>
      </c>
      <c r="P131" s="204">
        <v>151050114</v>
      </c>
      <c r="Q131" s="63"/>
      <c r="R131" s="65"/>
    </row>
    <row r="132" spans="1:18" ht="12" customHeight="1" x14ac:dyDescent="0.2">
      <c r="A132" s="86" t="s">
        <v>91</v>
      </c>
      <c r="B132" s="203">
        <v>811</v>
      </c>
      <c r="C132" s="99">
        <v>55.43</v>
      </c>
      <c r="D132" s="175">
        <v>2</v>
      </c>
      <c r="E132" s="172">
        <v>13771</v>
      </c>
      <c r="F132" s="191">
        <v>69225121</v>
      </c>
      <c r="G132" s="203">
        <v>226</v>
      </c>
      <c r="H132" s="99">
        <v>63.31</v>
      </c>
      <c r="I132" s="175">
        <v>2</v>
      </c>
      <c r="J132" s="172">
        <v>15014</v>
      </c>
      <c r="K132" s="204">
        <v>31341653</v>
      </c>
      <c r="L132" s="195">
        <v>429</v>
      </c>
      <c r="M132" s="99">
        <v>61.86</v>
      </c>
      <c r="N132" s="175">
        <v>2</v>
      </c>
      <c r="O132" s="172">
        <v>14046</v>
      </c>
      <c r="P132" s="204">
        <v>31344510</v>
      </c>
      <c r="Q132" s="63"/>
      <c r="R132" s="65"/>
    </row>
    <row r="133" spans="1:18" ht="12" customHeight="1" x14ac:dyDescent="0.2">
      <c r="A133" s="86" t="s">
        <v>92</v>
      </c>
      <c r="B133" s="203">
        <v>611</v>
      </c>
      <c r="C133" s="99">
        <v>29.58</v>
      </c>
      <c r="D133" s="175">
        <v>3</v>
      </c>
      <c r="E133" s="172">
        <v>52177</v>
      </c>
      <c r="F133" s="191">
        <v>49159907</v>
      </c>
      <c r="G133" s="203">
        <v>123</v>
      </c>
      <c r="H133" s="99">
        <v>33.21</v>
      </c>
      <c r="I133" s="175">
        <v>3</v>
      </c>
      <c r="J133" s="172">
        <v>61348</v>
      </c>
      <c r="K133" s="204">
        <v>11725238</v>
      </c>
      <c r="L133" s="195">
        <v>219</v>
      </c>
      <c r="M133" s="99">
        <v>34.590000000000003</v>
      </c>
      <c r="N133" s="175">
        <v>3</v>
      </c>
      <c r="O133" s="172">
        <v>57112</v>
      </c>
      <c r="P133" s="204">
        <v>27604982</v>
      </c>
      <c r="Q133" s="63"/>
    </row>
    <row r="134" spans="1:18" ht="12" customHeight="1" x14ac:dyDescent="0.2">
      <c r="A134" s="86" t="s">
        <v>93</v>
      </c>
      <c r="B134" s="203">
        <v>6890</v>
      </c>
      <c r="C134" s="99">
        <v>217.23</v>
      </c>
      <c r="D134" s="175">
        <v>2</v>
      </c>
      <c r="E134" s="172">
        <v>20732</v>
      </c>
      <c r="F134" s="191">
        <v>193524274</v>
      </c>
      <c r="G134" s="203">
        <v>1486</v>
      </c>
      <c r="H134" s="99">
        <v>414.43</v>
      </c>
      <c r="I134" s="175">
        <v>2</v>
      </c>
      <c r="J134" s="172">
        <v>21876</v>
      </c>
      <c r="K134" s="204">
        <v>47385045</v>
      </c>
      <c r="L134" s="195">
        <v>1257</v>
      </c>
      <c r="M134" s="99">
        <v>287.57</v>
      </c>
      <c r="N134" s="175">
        <v>2</v>
      </c>
      <c r="O134" s="172">
        <v>19765</v>
      </c>
      <c r="P134" s="204">
        <v>32473917</v>
      </c>
      <c r="Q134" s="63"/>
      <c r="R134" s="66"/>
    </row>
    <row r="135" spans="1:18" ht="12" customHeight="1" x14ac:dyDescent="0.2">
      <c r="A135" s="34" t="s">
        <v>106</v>
      </c>
      <c r="B135" s="203">
        <v>21080</v>
      </c>
      <c r="C135" s="99">
        <v>638.28</v>
      </c>
      <c r="D135" s="175">
        <v>4</v>
      </c>
      <c r="E135" s="172">
        <v>36854</v>
      </c>
      <c r="F135" s="191">
        <v>1112439621</v>
      </c>
      <c r="G135" s="203">
        <v>3021</v>
      </c>
      <c r="H135" s="99">
        <v>813.43</v>
      </c>
      <c r="I135" s="175">
        <v>4</v>
      </c>
      <c r="J135" s="172">
        <v>39696</v>
      </c>
      <c r="K135" s="204">
        <v>189697285</v>
      </c>
      <c r="L135" s="195">
        <v>2733</v>
      </c>
      <c r="M135" s="99">
        <v>617.76</v>
      </c>
      <c r="N135" s="175">
        <v>3</v>
      </c>
      <c r="O135" s="172">
        <v>33579</v>
      </c>
      <c r="P135" s="204">
        <v>158759995</v>
      </c>
      <c r="Q135" s="63"/>
      <c r="R135" s="66"/>
    </row>
    <row r="136" spans="1:18" ht="12" customHeight="1" x14ac:dyDescent="0.2">
      <c r="A136" s="37" t="s">
        <v>94</v>
      </c>
      <c r="B136" s="203">
        <v>1957</v>
      </c>
      <c r="C136" s="99">
        <v>60.12</v>
      </c>
      <c r="D136" s="175">
        <v>3</v>
      </c>
      <c r="E136" s="172">
        <v>35153</v>
      </c>
      <c r="F136" s="191">
        <v>111621120</v>
      </c>
      <c r="G136" s="203">
        <v>283</v>
      </c>
      <c r="H136" s="99">
        <v>78.23</v>
      </c>
      <c r="I136" s="175">
        <v>2</v>
      </c>
      <c r="J136" s="172">
        <v>41361</v>
      </c>
      <c r="K136" s="204">
        <v>19495236</v>
      </c>
      <c r="L136" s="195">
        <v>324</v>
      </c>
      <c r="M136" s="99">
        <v>72.739999999999995</v>
      </c>
      <c r="N136" s="175">
        <v>2</v>
      </c>
      <c r="O136" s="172">
        <v>33246</v>
      </c>
      <c r="P136" s="204">
        <v>18689829</v>
      </c>
      <c r="Q136" s="63"/>
      <c r="R136" s="65"/>
    </row>
    <row r="137" spans="1:18" ht="12" customHeight="1" x14ac:dyDescent="0.2">
      <c r="A137" s="37" t="s">
        <v>95</v>
      </c>
      <c r="B137" s="203">
        <v>39</v>
      </c>
      <c r="C137" s="99">
        <v>1.19</v>
      </c>
      <c r="D137" s="175">
        <v>8</v>
      </c>
      <c r="E137" s="172">
        <v>91489</v>
      </c>
      <c r="F137" s="191">
        <v>5794076</v>
      </c>
      <c r="G137" s="203">
        <v>19</v>
      </c>
      <c r="H137" s="494">
        <v>4.5999999999999996</v>
      </c>
      <c r="I137" s="175">
        <v>7</v>
      </c>
      <c r="J137" s="172">
        <v>114060</v>
      </c>
      <c r="K137" s="204">
        <v>2855444</v>
      </c>
      <c r="L137" s="195">
        <v>10</v>
      </c>
      <c r="M137" s="441">
        <v>2.31</v>
      </c>
      <c r="N137" s="175">
        <v>19.5</v>
      </c>
      <c r="O137" s="172">
        <v>229491</v>
      </c>
      <c r="P137" s="204">
        <v>7614027</v>
      </c>
      <c r="Q137" s="63"/>
      <c r="R137" s="65"/>
    </row>
    <row r="138" spans="1:18" ht="12" customHeight="1" x14ac:dyDescent="0.2">
      <c r="A138" s="52" t="s">
        <v>129</v>
      </c>
      <c r="B138" s="203">
        <v>3612</v>
      </c>
      <c r="C138" s="99">
        <v>90.96</v>
      </c>
      <c r="D138" s="175">
        <v>4</v>
      </c>
      <c r="E138" s="172">
        <v>47912</v>
      </c>
      <c r="F138" s="191">
        <v>200094298</v>
      </c>
      <c r="G138" s="203">
        <v>166</v>
      </c>
      <c r="H138" s="99">
        <v>49.56</v>
      </c>
      <c r="I138" s="175">
        <v>4</v>
      </c>
      <c r="J138" s="172">
        <v>55350</v>
      </c>
      <c r="K138" s="204">
        <v>11216223</v>
      </c>
      <c r="L138" s="195">
        <v>146</v>
      </c>
      <c r="M138" s="99">
        <v>49.95</v>
      </c>
      <c r="N138" s="175">
        <v>5</v>
      </c>
      <c r="O138" s="172">
        <v>59655</v>
      </c>
      <c r="P138" s="204">
        <v>11936902</v>
      </c>
      <c r="Q138" s="63"/>
      <c r="R138" s="65"/>
    </row>
    <row r="139" spans="1:18" ht="12" customHeight="1" x14ac:dyDescent="0.2">
      <c r="A139" s="52" t="s">
        <v>1620</v>
      </c>
      <c r="B139" s="203">
        <v>2306</v>
      </c>
      <c r="C139" s="99">
        <v>88.64</v>
      </c>
      <c r="D139" s="175">
        <v>3</v>
      </c>
      <c r="E139" s="172">
        <v>22232</v>
      </c>
      <c r="F139" s="191">
        <v>77386330</v>
      </c>
      <c r="G139" s="203">
        <v>431</v>
      </c>
      <c r="H139" s="99">
        <v>111.12</v>
      </c>
      <c r="I139" s="175">
        <v>3</v>
      </c>
      <c r="J139" s="172">
        <v>21972</v>
      </c>
      <c r="K139" s="204">
        <v>13791693</v>
      </c>
      <c r="L139" s="195">
        <v>401</v>
      </c>
      <c r="M139" s="99">
        <v>77.56</v>
      </c>
      <c r="N139" s="175">
        <v>3</v>
      </c>
      <c r="O139" s="172">
        <v>20541</v>
      </c>
      <c r="P139" s="204">
        <v>12100815</v>
      </c>
      <c r="Q139" s="63"/>
      <c r="R139" s="65"/>
    </row>
    <row r="140" spans="1:18" ht="12" customHeight="1" x14ac:dyDescent="0.2">
      <c r="A140" s="52" t="s">
        <v>97</v>
      </c>
      <c r="B140" s="203">
        <v>823</v>
      </c>
      <c r="C140" s="99">
        <v>31.73</v>
      </c>
      <c r="D140" s="175">
        <v>3</v>
      </c>
      <c r="E140" s="172">
        <v>24320</v>
      </c>
      <c r="F140" s="191">
        <v>31670237</v>
      </c>
      <c r="G140" s="203">
        <v>181</v>
      </c>
      <c r="H140" s="99">
        <v>46.19</v>
      </c>
      <c r="I140" s="175">
        <v>3</v>
      </c>
      <c r="J140" s="172">
        <v>23949</v>
      </c>
      <c r="K140" s="204">
        <v>6780655</v>
      </c>
      <c r="L140" s="195">
        <v>154</v>
      </c>
      <c r="M140" s="99">
        <v>29.83</v>
      </c>
      <c r="N140" s="175">
        <v>3</v>
      </c>
      <c r="O140" s="172">
        <v>23048</v>
      </c>
      <c r="P140" s="204">
        <v>6335498</v>
      </c>
      <c r="Q140" s="63"/>
      <c r="R140" s="65"/>
    </row>
    <row r="141" spans="1:18" ht="12" customHeight="1" x14ac:dyDescent="0.2">
      <c r="A141" s="52" t="s">
        <v>1621</v>
      </c>
      <c r="B141" s="502">
        <v>132</v>
      </c>
      <c r="C141" s="450">
        <v>4.97</v>
      </c>
      <c r="D141" s="450">
        <v>3</v>
      </c>
      <c r="E141" s="449">
        <v>24367</v>
      </c>
      <c r="F141" s="458">
        <v>4855042</v>
      </c>
      <c r="G141" s="502">
        <v>35</v>
      </c>
      <c r="H141" s="450">
        <v>9.4600000000000009</v>
      </c>
      <c r="I141" s="450">
        <v>2</v>
      </c>
      <c r="J141" s="449">
        <v>18942</v>
      </c>
      <c r="K141" s="468">
        <v>1613779</v>
      </c>
      <c r="L141" s="503">
        <v>39</v>
      </c>
      <c r="M141" s="450">
        <v>7.6</v>
      </c>
      <c r="N141" s="450">
        <v>3</v>
      </c>
      <c r="O141" s="449">
        <v>23127</v>
      </c>
      <c r="P141" s="468">
        <v>1005082</v>
      </c>
      <c r="Q141" s="63"/>
      <c r="R141" s="65"/>
    </row>
    <row r="142" spans="1:18" ht="12" customHeight="1" x14ac:dyDescent="0.2">
      <c r="A142" s="52" t="s">
        <v>98</v>
      </c>
      <c r="B142" s="203" t="s">
        <v>1609</v>
      </c>
      <c r="C142" s="99" t="s">
        <v>1609</v>
      </c>
      <c r="D142" s="175" t="s">
        <v>1609</v>
      </c>
      <c r="E142" s="172" t="s">
        <v>1609</v>
      </c>
      <c r="F142" s="191" t="s">
        <v>1609</v>
      </c>
      <c r="G142" s="203" t="s">
        <v>1609</v>
      </c>
      <c r="H142" s="99" t="s">
        <v>1609</v>
      </c>
      <c r="I142" s="175" t="s">
        <v>1609</v>
      </c>
      <c r="J142" s="172" t="s">
        <v>1609</v>
      </c>
      <c r="K142" s="204" t="s">
        <v>1609</v>
      </c>
      <c r="L142" s="195" t="s">
        <v>1609</v>
      </c>
      <c r="M142" s="99" t="s">
        <v>1609</v>
      </c>
      <c r="N142" s="175" t="s">
        <v>1609</v>
      </c>
      <c r="O142" s="172" t="s">
        <v>1609</v>
      </c>
      <c r="P142" s="204" t="s">
        <v>1609</v>
      </c>
      <c r="Q142" s="63"/>
      <c r="R142" s="65"/>
    </row>
    <row r="143" spans="1:18" s="4" customFormat="1" ht="5.25" customHeight="1" x14ac:dyDescent="0.2">
      <c r="A143" s="90"/>
      <c r="B143" s="68"/>
      <c r="C143" s="69"/>
      <c r="D143" s="70"/>
      <c r="E143" s="71"/>
      <c r="F143" s="71"/>
      <c r="G143" s="68"/>
      <c r="H143" s="69"/>
      <c r="I143" s="70"/>
      <c r="J143" s="71"/>
      <c r="K143" s="72"/>
      <c r="L143" s="71"/>
      <c r="M143" s="69"/>
      <c r="N143" s="70"/>
      <c r="O143" s="71"/>
      <c r="P143" s="72"/>
    </row>
    <row r="144" spans="1:18" ht="11.25" x14ac:dyDescent="0.2">
      <c r="A144" s="88" t="s">
        <v>99</v>
      </c>
      <c r="B144" s="203">
        <v>20289</v>
      </c>
      <c r="C144" s="99">
        <v>1291.8699999999999</v>
      </c>
      <c r="D144" s="175">
        <v>2</v>
      </c>
      <c r="E144" s="172">
        <v>6659</v>
      </c>
      <c r="F144" s="191">
        <v>373194029</v>
      </c>
      <c r="G144" s="203">
        <v>4492</v>
      </c>
      <c r="H144" s="99">
        <v>1250.25</v>
      </c>
      <c r="I144" s="175">
        <v>2</v>
      </c>
      <c r="J144" s="172">
        <v>7718</v>
      </c>
      <c r="K144" s="204">
        <v>108373669</v>
      </c>
      <c r="L144" s="195">
        <v>6852</v>
      </c>
      <c r="M144" s="99">
        <v>1025.22</v>
      </c>
      <c r="N144" s="175">
        <v>2</v>
      </c>
      <c r="O144" s="172">
        <v>6464</v>
      </c>
      <c r="P144" s="204">
        <v>131746118</v>
      </c>
      <c r="Q144" s="63"/>
      <c r="R144" s="63"/>
    </row>
    <row r="145" spans="1:18" ht="12" customHeight="1" x14ac:dyDescent="0.2">
      <c r="A145" s="89" t="s">
        <v>100</v>
      </c>
      <c r="B145" s="205">
        <v>17531</v>
      </c>
      <c r="C145" s="206">
        <v>1198.2</v>
      </c>
      <c r="D145" s="207">
        <v>2</v>
      </c>
      <c r="E145" s="208">
        <v>6106</v>
      </c>
      <c r="F145" s="211">
        <v>242364851</v>
      </c>
      <c r="G145" s="205">
        <v>4099</v>
      </c>
      <c r="H145" s="206">
        <v>1148.25</v>
      </c>
      <c r="I145" s="207">
        <v>2</v>
      </c>
      <c r="J145" s="208">
        <v>7107</v>
      </c>
      <c r="K145" s="209">
        <v>86303060</v>
      </c>
      <c r="L145" s="213">
        <v>6363</v>
      </c>
      <c r="M145" s="206">
        <v>917.55</v>
      </c>
      <c r="N145" s="207">
        <v>2</v>
      </c>
      <c r="O145" s="208">
        <v>6256</v>
      </c>
      <c r="P145" s="209">
        <v>106494657</v>
      </c>
      <c r="Q145" s="63"/>
      <c r="R145" s="63"/>
    </row>
    <row r="146" spans="1:18" x14ac:dyDescent="0.15">
      <c r="A146" s="4"/>
      <c r="B146" s="75"/>
      <c r="C146" s="76"/>
      <c r="D146" s="76"/>
      <c r="E146" s="75"/>
      <c r="F146" s="75"/>
      <c r="G146" s="75"/>
      <c r="H146" s="76"/>
      <c r="I146" s="76"/>
      <c r="J146" s="75"/>
      <c r="K146" s="75"/>
      <c r="L146" s="75"/>
      <c r="M146" s="76"/>
      <c r="N146" s="76"/>
      <c r="O146" s="75"/>
      <c r="P146" s="75"/>
    </row>
    <row r="147" spans="1:18" s="5" customFormat="1" ht="6.2" customHeight="1" x14ac:dyDescent="0.15">
      <c r="A147" s="7"/>
      <c r="C147" s="6"/>
      <c r="D147" s="6"/>
      <c r="H147" s="6"/>
      <c r="I147" s="6"/>
      <c r="M147" s="6"/>
      <c r="N147" s="6"/>
      <c r="Q147" s="7"/>
      <c r="R147" s="7"/>
    </row>
    <row r="148" spans="1:18" s="5" customFormat="1" ht="11.1" customHeight="1" x14ac:dyDescent="0.2">
      <c r="A148" s="77" t="s">
        <v>107</v>
      </c>
      <c r="C148" s="6"/>
      <c r="D148" s="6"/>
      <c r="H148" s="6"/>
      <c r="I148" s="6"/>
      <c r="M148" s="6"/>
      <c r="N148" s="6"/>
      <c r="Q148" s="7"/>
      <c r="R148" s="7"/>
    </row>
    <row r="149" spans="1:18" s="5" customFormat="1" ht="11.1" customHeight="1" x14ac:dyDescent="0.2">
      <c r="A149" s="43" t="s">
        <v>1637</v>
      </c>
      <c r="C149" s="6"/>
      <c r="D149" s="6"/>
      <c r="H149" s="6"/>
      <c r="I149" s="6"/>
      <c r="M149" s="6"/>
      <c r="N149" s="6"/>
      <c r="Q149" s="7"/>
      <c r="R149" s="7"/>
    </row>
    <row r="150" spans="1:18" s="5" customFormat="1" ht="11.1" customHeight="1" x14ac:dyDescent="0.2">
      <c r="A150" s="77" t="s">
        <v>101</v>
      </c>
      <c r="C150" s="6"/>
      <c r="D150" s="6"/>
      <c r="H150" s="6"/>
      <c r="I150" s="6"/>
      <c r="M150" s="6"/>
      <c r="N150" s="6"/>
      <c r="Q150" s="7"/>
      <c r="R150" s="7"/>
    </row>
    <row r="151" spans="1:18" s="5" customFormat="1" ht="11.1" customHeight="1" x14ac:dyDescent="0.2">
      <c r="A151" s="77" t="s">
        <v>102</v>
      </c>
      <c r="C151" s="6"/>
      <c r="D151" s="6"/>
      <c r="H151" s="6"/>
      <c r="I151" s="6"/>
      <c r="M151" s="6"/>
      <c r="N151" s="6"/>
      <c r="Q151" s="7"/>
      <c r="R151" s="7"/>
    </row>
    <row r="152" spans="1:18" s="5" customFormat="1" ht="11.1" customHeight="1" x14ac:dyDescent="0.2">
      <c r="A152" s="78" t="s">
        <v>103</v>
      </c>
      <c r="C152" s="6"/>
      <c r="D152" s="6"/>
      <c r="H152" s="6"/>
      <c r="I152" s="6"/>
      <c r="M152" s="6"/>
      <c r="N152" s="6"/>
      <c r="Q152" s="7"/>
      <c r="R152" s="7"/>
    </row>
    <row r="153" spans="1:18" s="5" customFormat="1" ht="11.1" customHeight="1" x14ac:dyDescent="0.2">
      <c r="A153" s="43" t="s">
        <v>104</v>
      </c>
      <c r="C153" s="6"/>
      <c r="D153" s="6"/>
      <c r="H153" s="6"/>
      <c r="I153" s="6"/>
      <c r="M153" s="6"/>
      <c r="N153" s="6"/>
      <c r="Q153" s="7"/>
      <c r="R153" s="7"/>
    </row>
    <row r="154" spans="1:18" s="5" customFormat="1" ht="11.1" customHeight="1" x14ac:dyDescent="0.2">
      <c r="A154" s="78" t="s">
        <v>499</v>
      </c>
      <c r="C154" s="6"/>
      <c r="D154" s="6"/>
      <c r="H154" s="6"/>
      <c r="I154" s="6"/>
      <c r="M154" s="6"/>
      <c r="N154" s="6"/>
      <c r="Q154" s="7"/>
      <c r="R154" s="7"/>
    </row>
    <row r="155" spans="1:18" s="5" customFormat="1" ht="11.1" customHeight="1" x14ac:dyDescent="0.2">
      <c r="A155" s="43" t="s">
        <v>114</v>
      </c>
      <c r="C155" s="6"/>
      <c r="D155" s="6"/>
      <c r="H155" s="6"/>
      <c r="I155" s="6"/>
      <c r="M155" s="6"/>
      <c r="N155" s="6"/>
      <c r="Q155" s="7"/>
      <c r="R155" s="7"/>
    </row>
    <row r="156" spans="1:18" s="5" customFormat="1" ht="11.1" customHeight="1" x14ac:dyDescent="0.2">
      <c r="A156" s="79" t="s">
        <v>1613</v>
      </c>
      <c r="C156" s="6"/>
      <c r="D156" s="6"/>
      <c r="H156" s="6"/>
      <c r="I156" s="6"/>
      <c r="M156" s="6"/>
      <c r="N156" s="6"/>
      <c r="Q156" s="7"/>
      <c r="R156" s="7"/>
    </row>
    <row r="157" spans="1:18" s="5" customFormat="1" ht="11.1" customHeight="1" x14ac:dyDescent="0.2">
      <c r="A157" s="77" t="s">
        <v>110</v>
      </c>
      <c r="C157" s="6"/>
      <c r="D157" s="6"/>
      <c r="H157" s="6"/>
      <c r="I157" s="6"/>
      <c r="M157" s="6"/>
      <c r="N157" s="6"/>
      <c r="Q157" s="7"/>
      <c r="R157" s="7"/>
    </row>
    <row r="158" spans="1:18" s="5" customFormat="1" ht="11.1" customHeight="1" x14ac:dyDescent="0.2">
      <c r="A158" s="77"/>
      <c r="C158" s="6"/>
      <c r="D158" s="6"/>
      <c r="H158" s="6"/>
      <c r="I158" s="6"/>
      <c r="M158" s="6"/>
      <c r="N158" s="6"/>
      <c r="Q158" s="7"/>
      <c r="R158" s="7"/>
    </row>
    <row r="159" spans="1:18" s="5" customFormat="1" ht="11.1" customHeight="1" x14ac:dyDescent="0.2">
      <c r="A159" s="77"/>
      <c r="C159" s="6"/>
      <c r="D159" s="6"/>
      <c r="H159" s="6"/>
      <c r="I159" s="6"/>
      <c r="M159" s="6"/>
      <c r="N159" s="6"/>
      <c r="Q159" s="7"/>
      <c r="R159" s="7"/>
    </row>
    <row r="160" spans="1:18" s="5" customFormat="1" ht="11.1" customHeight="1" x14ac:dyDescent="0.2">
      <c r="A160" s="77"/>
      <c r="C160" s="6"/>
      <c r="D160" s="6"/>
      <c r="H160" s="6"/>
      <c r="I160" s="6"/>
      <c r="M160" s="6"/>
      <c r="N160" s="6"/>
      <c r="Q160" s="7"/>
      <c r="R160" s="7"/>
    </row>
    <row r="161" spans="1:18" s="5" customFormat="1" ht="11.1" customHeight="1" x14ac:dyDescent="0.2">
      <c r="A161" s="77"/>
      <c r="C161" s="6"/>
      <c r="D161" s="6"/>
      <c r="H161" s="6"/>
      <c r="I161" s="6"/>
      <c r="M161" s="6"/>
      <c r="N161" s="6"/>
      <c r="Q161" s="7"/>
      <c r="R161" s="7"/>
    </row>
    <row r="162" spans="1:18" s="5" customFormat="1" ht="11.1" customHeight="1" x14ac:dyDescent="0.2">
      <c r="A162" s="77"/>
      <c r="C162" s="6"/>
      <c r="D162" s="6"/>
      <c r="H162" s="6"/>
      <c r="I162" s="6"/>
      <c r="M162" s="6"/>
      <c r="N162" s="6"/>
      <c r="Q162" s="7"/>
      <c r="R162" s="7"/>
    </row>
    <row r="164" spans="1:18" s="5" customFormat="1" x14ac:dyDescent="0.15">
      <c r="A164" s="80"/>
      <c r="C164" s="6"/>
      <c r="D164" s="6"/>
      <c r="H164" s="6"/>
      <c r="I164" s="6"/>
      <c r="M164" s="6"/>
      <c r="N164" s="6"/>
      <c r="Q164" s="7"/>
      <c r="R164" s="7"/>
    </row>
    <row r="172" spans="1:18" ht="11.25" x14ac:dyDescent="0.2">
      <c r="A172" s="8" t="s">
        <v>111</v>
      </c>
      <c r="B172" s="566" t="s">
        <v>1658</v>
      </c>
      <c r="C172" s="567"/>
      <c r="D172" s="567"/>
      <c r="E172" s="567"/>
      <c r="F172" s="568"/>
      <c r="G172" s="566" t="s">
        <v>1659</v>
      </c>
      <c r="H172" s="567"/>
      <c r="I172" s="567"/>
      <c r="J172" s="567"/>
      <c r="K172" s="568"/>
      <c r="L172" s="559" t="s">
        <v>125</v>
      </c>
      <c r="M172" s="560"/>
      <c r="N172" s="560"/>
      <c r="O172" s="560"/>
      <c r="P172" s="561"/>
    </row>
    <row r="173" spans="1:18" ht="11.25" x14ac:dyDescent="0.2">
      <c r="A173" s="10"/>
      <c r="B173" s="11"/>
      <c r="C173" s="12"/>
      <c r="D173" s="13" t="s">
        <v>5</v>
      </c>
      <c r="E173" s="14" t="s">
        <v>5</v>
      </c>
      <c r="F173" s="15" t="s">
        <v>6</v>
      </c>
      <c r="G173" s="16"/>
      <c r="H173" s="12"/>
      <c r="I173" s="17" t="s">
        <v>5</v>
      </c>
      <c r="J173" s="14" t="s">
        <v>5</v>
      </c>
      <c r="K173" s="15" t="s">
        <v>6</v>
      </c>
      <c r="L173" s="11"/>
      <c r="M173" s="12"/>
      <c r="N173" s="17" t="s">
        <v>5</v>
      </c>
      <c r="O173" s="14" t="s">
        <v>5</v>
      </c>
      <c r="P173" s="15" t="s">
        <v>6</v>
      </c>
    </row>
    <row r="174" spans="1:18" ht="11.25" x14ac:dyDescent="0.2">
      <c r="A174" s="10"/>
      <c r="B174" s="557" t="s">
        <v>7</v>
      </c>
      <c r="C174" s="558"/>
      <c r="D174" s="13" t="s">
        <v>8</v>
      </c>
      <c r="E174" s="14" t="s">
        <v>9</v>
      </c>
      <c r="F174" s="15" t="s">
        <v>9</v>
      </c>
      <c r="G174" s="557" t="s">
        <v>7</v>
      </c>
      <c r="H174" s="558"/>
      <c r="I174" s="17" t="s">
        <v>8</v>
      </c>
      <c r="J174" s="14" t="s">
        <v>9</v>
      </c>
      <c r="K174" s="15" t="s">
        <v>9</v>
      </c>
      <c r="L174" s="557" t="s">
        <v>7</v>
      </c>
      <c r="M174" s="558"/>
      <c r="N174" s="17" t="s">
        <v>8</v>
      </c>
      <c r="O174" s="14" t="s">
        <v>9</v>
      </c>
      <c r="P174" s="15" t="s">
        <v>9</v>
      </c>
    </row>
    <row r="175" spans="1:18" ht="11.25" x14ac:dyDescent="0.2">
      <c r="A175" s="18" t="s">
        <v>10</v>
      </c>
      <c r="B175" s="19" t="s">
        <v>11</v>
      </c>
      <c r="C175" s="21" t="s">
        <v>12</v>
      </c>
      <c r="D175" s="13" t="s">
        <v>13</v>
      </c>
      <c r="E175" s="14" t="s">
        <v>14</v>
      </c>
      <c r="F175" s="14" t="s">
        <v>14</v>
      </c>
      <c r="G175" s="378" t="s">
        <v>11</v>
      </c>
      <c r="H175" s="21" t="s">
        <v>12</v>
      </c>
      <c r="I175" s="13" t="s">
        <v>13</v>
      </c>
      <c r="J175" s="14" t="s">
        <v>14</v>
      </c>
      <c r="K175" s="14" t="s">
        <v>14</v>
      </c>
      <c r="L175" s="19" t="s">
        <v>11</v>
      </c>
      <c r="M175" s="21" t="s">
        <v>12</v>
      </c>
      <c r="N175" s="17" t="s">
        <v>13</v>
      </c>
      <c r="O175" s="14" t="s">
        <v>14</v>
      </c>
      <c r="P175" s="14" t="s">
        <v>14</v>
      </c>
    </row>
    <row r="176" spans="1:18" ht="11.25" x14ac:dyDescent="0.2">
      <c r="A176" s="22" t="s">
        <v>15</v>
      </c>
      <c r="B176" s="214">
        <v>20601</v>
      </c>
      <c r="C176" s="199">
        <v>20366.2</v>
      </c>
      <c r="D176" s="199">
        <v>2</v>
      </c>
      <c r="E176" s="215">
        <v>6643</v>
      </c>
      <c r="F176" s="222">
        <v>399270031</v>
      </c>
      <c r="G176" s="214">
        <v>5284</v>
      </c>
      <c r="H176" s="199">
        <v>21410</v>
      </c>
      <c r="I176" s="199">
        <v>2</v>
      </c>
      <c r="J176" s="215">
        <v>8257</v>
      </c>
      <c r="K176" s="216">
        <v>151794969</v>
      </c>
      <c r="L176" s="224">
        <v>8690</v>
      </c>
      <c r="M176" s="199">
        <v>18125.3</v>
      </c>
      <c r="N176" s="199">
        <v>2</v>
      </c>
      <c r="O176" s="215">
        <v>7602</v>
      </c>
      <c r="P176" s="216">
        <v>216616457</v>
      </c>
    </row>
    <row r="177" spans="1:16" ht="11.25" x14ac:dyDescent="0.2">
      <c r="A177" s="25" t="s">
        <v>16</v>
      </c>
      <c r="B177" s="217">
        <v>3070</v>
      </c>
      <c r="C177" s="99">
        <v>3035</v>
      </c>
      <c r="D177" s="99">
        <v>2</v>
      </c>
      <c r="E177" s="94">
        <v>15972</v>
      </c>
      <c r="F177" s="105">
        <v>156905180</v>
      </c>
      <c r="G177" s="217">
        <v>1185</v>
      </c>
      <c r="H177" s="99">
        <v>4801.5</v>
      </c>
      <c r="I177" s="99">
        <v>2</v>
      </c>
      <c r="J177" s="94">
        <v>16060</v>
      </c>
      <c r="K177" s="218">
        <v>65491909</v>
      </c>
      <c r="L177" s="148">
        <v>2327</v>
      </c>
      <c r="M177" s="99">
        <v>4853.6000000000004</v>
      </c>
      <c r="N177" s="99">
        <v>2</v>
      </c>
      <c r="O177" s="94">
        <v>15943</v>
      </c>
      <c r="P177" s="218">
        <v>110121800</v>
      </c>
    </row>
    <row r="178" spans="1:16" ht="11.25" x14ac:dyDescent="0.2">
      <c r="A178" s="26"/>
      <c r="B178" s="27"/>
      <c r="C178" s="28"/>
      <c r="D178" s="28"/>
      <c r="E178" s="29"/>
      <c r="F178" s="29"/>
      <c r="G178" s="27"/>
      <c r="H178" s="28"/>
      <c r="I178" s="28"/>
      <c r="J178" s="29"/>
      <c r="K178" s="30"/>
      <c r="L178" s="29"/>
      <c r="M178" s="28"/>
      <c r="N178" s="31"/>
      <c r="O178" s="32"/>
      <c r="P178" s="33"/>
    </row>
    <row r="179" spans="1:16" ht="11.25" x14ac:dyDescent="0.15">
      <c r="A179" s="34" t="s">
        <v>17</v>
      </c>
      <c r="B179" s="217">
        <v>147</v>
      </c>
      <c r="C179" s="99">
        <v>145.30000000000001</v>
      </c>
      <c r="D179" s="99">
        <v>2</v>
      </c>
      <c r="E179" s="94">
        <v>14727</v>
      </c>
      <c r="F179" s="105">
        <v>3957049</v>
      </c>
      <c r="G179" s="217">
        <v>38</v>
      </c>
      <c r="H179" s="99">
        <v>154</v>
      </c>
      <c r="I179" s="99">
        <v>2</v>
      </c>
      <c r="J179" s="94">
        <v>15138</v>
      </c>
      <c r="K179" s="218">
        <v>934344</v>
      </c>
      <c r="L179" s="148">
        <v>97</v>
      </c>
      <c r="M179" s="99">
        <v>202.3</v>
      </c>
      <c r="N179" s="99">
        <v>2</v>
      </c>
      <c r="O179" s="94">
        <v>15656</v>
      </c>
      <c r="P179" s="218">
        <v>3502151</v>
      </c>
    </row>
    <row r="180" spans="1:16" ht="11.25" x14ac:dyDescent="0.2">
      <c r="A180" s="35" t="s">
        <v>18</v>
      </c>
      <c r="B180" s="217">
        <v>46</v>
      </c>
      <c r="C180" s="99">
        <v>45.5</v>
      </c>
      <c r="D180" s="99">
        <v>2</v>
      </c>
      <c r="E180" s="94">
        <v>11495</v>
      </c>
      <c r="F180" s="105">
        <v>638720</v>
      </c>
      <c r="G180" s="217">
        <v>12</v>
      </c>
      <c r="H180" s="441">
        <v>48.6</v>
      </c>
      <c r="I180" s="99">
        <v>1</v>
      </c>
      <c r="J180" s="94">
        <v>9771</v>
      </c>
      <c r="K180" s="218">
        <v>147946</v>
      </c>
      <c r="L180" s="148">
        <v>29</v>
      </c>
      <c r="M180" s="99">
        <v>60.5</v>
      </c>
      <c r="N180" s="99">
        <v>1</v>
      </c>
      <c r="O180" s="94">
        <v>12345</v>
      </c>
      <c r="P180" s="218">
        <v>466993</v>
      </c>
    </row>
    <row r="181" spans="1:16" ht="11.25" x14ac:dyDescent="0.2">
      <c r="A181" s="36" t="s">
        <v>19</v>
      </c>
      <c r="B181" s="217">
        <v>22</v>
      </c>
      <c r="C181" s="494">
        <v>21.7</v>
      </c>
      <c r="D181" s="99">
        <v>4.5</v>
      </c>
      <c r="E181" s="94">
        <v>43410</v>
      </c>
      <c r="F181" s="105">
        <v>1498020</v>
      </c>
      <c r="G181" s="217" t="s">
        <v>1609</v>
      </c>
      <c r="H181" s="99" t="s">
        <v>1609</v>
      </c>
      <c r="I181" s="99" t="s">
        <v>1609</v>
      </c>
      <c r="J181" s="94" t="s">
        <v>1609</v>
      </c>
      <c r="K181" s="218" t="s">
        <v>1609</v>
      </c>
      <c r="L181" s="148">
        <v>9</v>
      </c>
      <c r="M181" s="441">
        <v>18.8</v>
      </c>
      <c r="N181" s="99">
        <v>5</v>
      </c>
      <c r="O181" s="94">
        <v>44014</v>
      </c>
      <c r="P181" s="218">
        <v>1372774</v>
      </c>
    </row>
    <row r="182" spans="1:16" ht="11.25" x14ac:dyDescent="0.2">
      <c r="A182" s="36" t="s">
        <v>20</v>
      </c>
      <c r="B182" s="217" t="s">
        <v>1616</v>
      </c>
      <c r="C182" s="99" t="s">
        <v>1616</v>
      </c>
      <c r="D182" s="99" t="s">
        <v>1616</v>
      </c>
      <c r="E182" s="94" t="s">
        <v>1616</v>
      </c>
      <c r="F182" s="105" t="s">
        <v>1616</v>
      </c>
      <c r="G182" s="217" t="s">
        <v>1616</v>
      </c>
      <c r="H182" s="99" t="s">
        <v>1616</v>
      </c>
      <c r="I182" s="99" t="s">
        <v>1616</v>
      </c>
      <c r="J182" s="94" t="s">
        <v>1616</v>
      </c>
      <c r="K182" s="218" t="s">
        <v>1616</v>
      </c>
      <c r="L182" s="148" t="s">
        <v>1616</v>
      </c>
      <c r="M182" s="99" t="s">
        <v>1616</v>
      </c>
      <c r="N182" s="99" t="s">
        <v>1616</v>
      </c>
      <c r="O182" s="94" t="s">
        <v>1616</v>
      </c>
      <c r="P182" s="218" t="s">
        <v>1616</v>
      </c>
    </row>
    <row r="183" spans="1:16" ht="11.25" x14ac:dyDescent="0.15">
      <c r="A183" s="34" t="s">
        <v>21</v>
      </c>
      <c r="B183" s="217">
        <v>27</v>
      </c>
      <c r="C183" s="99">
        <v>26.7</v>
      </c>
      <c r="D183" s="99">
        <v>4</v>
      </c>
      <c r="E183" s="94">
        <v>64860</v>
      </c>
      <c r="F183" s="105">
        <v>3739286</v>
      </c>
      <c r="G183" s="217">
        <v>7</v>
      </c>
      <c r="H183" s="441">
        <v>28.4</v>
      </c>
      <c r="I183" s="99">
        <v>9</v>
      </c>
      <c r="J183" s="94">
        <v>135247</v>
      </c>
      <c r="K183" s="218">
        <v>946294</v>
      </c>
      <c r="L183" s="148">
        <v>15</v>
      </c>
      <c r="M183" s="494">
        <v>31.3</v>
      </c>
      <c r="N183" s="99">
        <v>4</v>
      </c>
      <c r="O183" s="94">
        <v>56186</v>
      </c>
      <c r="P183" s="218">
        <v>1270328</v>
      </c>
    </row>
    <row r="184" spans="1:16" ht="11.25" x14ac:dyDescent="0.2">
      <c r="A184" s="36" t="s">
        <v>22</v>
      </c>
      <c r="B184" s="217">
        <v>17</v>
      </c>
      <c r="C184" s="494">
        <v>16.8</v>
      </c>
      <c r="D184" s="99">
        <v>12</v>
      </c>
      <c r="E184" s="94">
        <v>152196</v>
      </c>
      <c r="F184" s="105">
        <v>3561836</v>
      </c>
      <c r="G184" s="217" t="s">
        <v>1609</v>
      </c>
      <c r="H184" s="99">
        <v>24.3</v>
      </c>
      <c r="I184" s="99">
        <v>11</v>
      </c>
      <c r="J184" s="94">
        <v>138923</v>
      </c>
      <c r="K184" s="218">
        <v>920125</v>
      </c>
      <c r="L184" s="148">
        <v>11</v>
      </c>
      <c r="M184" s="441">
        <v>22.9</v>
      </c>
      <c r="N184" s="99">
        <v>5</v>
      </c>
      <c r="O184" s="94">
        <v>80136</v>
      </c>
      <c r="P184" s="218">
        <v>1196069</v>
      </c>
    </row>
    <row r="185" spans="1:16" ht="11.25" x14ac:dyDescent="0.2">
      <c r="A185" s="37" t="s">
        <v>23</v>
      </c>
      <c r="B185" s="217" t="s">
        <v>1609</v>
      </c>
      <c r="C185" s="99" t="s">
        <v>1609</v>
      </c>
      <c r="D185" s="99" t="s">
        <v>1609</v>
      </c>
      <c r="E185" s="94" t="s">
        <v>1609</v>
      </c>
      <c r="F185" s="105" t="s">
        <v>1609</v>
      </c>
      <c r="G185" s="217" t="s">
        <v>1616</v>
      </c>
      <c r="H185" s="99" t="s">
        <v>1616</v>
      </c>
      <c r="I185" s="99" t="s">
        <v>1616</v>
      </c>
      <c r="J185" s="94" t="s">
        <v>1616</v>
      </c>
      <c r="K185" s="218" t="s">
        <v>1616</v>
      </c>
      <c r="L185" s="148" t="s">
        <v>1616</v>
      </c>
      <c r="M185" s="99" t="s">
        <v>1616</v>
      </c>
      <c r="N185" s="99" t="s">
        <v>1616</v>
      </c>
      <c r="O185" s="94" t="s">
        <v>1616</v>
      </c>
      <c r="P185" s="218" t="s">
        <v>1616</v>
      </c>
    </row>
    <row r="186" spans="1:16" ht="11.25" x14ac:dyDescent="0.2">
      <c r="A186" s="37" t="s">
        <v>24</v>
      </c>
      <c r="B186" s="217" t="s">
        <v>1616</v>
      </c>
      <c r="C186" s="99" t="s">
        <v>1616</v>
      </c>
      <c r="D186" s="99" t="s">
        <v>1616</v>
      </c>
      <c r="E186" s="94" t="s">
        <v>1616</v>
      </c>
      <c r="F186" s="105" t="s">
        <v>1616</v>
      </c>
      <c r="G186" s="217" t="s">
        <v>1616</v>
      </c>
      <c r="H186" s="99" t="s">
        <v>1616</v>
      </c>
      <c r="I186" s="99" t="s">
        <v>1616</v>
      </c>
      <c r="J186" s="94" t="s">
        <v>1616</v>
      </c>
      <c r="K186" s="218" t="s">
        <v>1616</v>
      </c>
      <c r="L186" s="148" t="s">
        <v>1616</v>
      </c>
      <c r="M186" s="99" t="s">
        <v>1616</v>
      </c>
      <c r="N186" s="99" t="s">
        <v>1616</v>
      </c>
      <c r="O186" s="94" t="s">
        <v>1616</v>
      </c>
      <c r="P186" s="218" t="s">
        <v>1616</v>
      </c>
    </row>
    <row r="187" spans="1:16" ht="11.25" x14ac:dyDescent="0.2">
      <c r="A187" s="37" t="s">
        <v>25</v>
      </c>
      <c r="B187" s="217" t="s">
        <v>1609</v>
      </c>
      <c r="C187" s="99" t="s">
        <v>1609</v>
      </c>
      <c r="D187" s="99" t="s">
        <v>1609</v>
      </c>
      <c r="E187" s="94" t="s">
        <v>1609</v>
      </c>
      <c r="F187" s="105" t="s">
        <v>1609</v>
      </c>
      <c r="G187" s="217" t="s">
        <v>1616</v>
      </c>
      <c r="H187" s="99" t="s">
        <v>1616</v>
      </c>
      <c r="I187" s="99" t="s">
        <v>1616</v>
      </c>
      <c r="J187" s="94" t="s">
        <v>1616</v>
      </c>
      <c r="K187" s="218" t="s">
        <v>1616</v>
      </c>
      <c r="L187" s="148" t="s">
        <v>1616</v>
      </c>
      <c r="M187" s="99" t="s">
        <v>1616</v>
      </c>
      <c r="N187" s="99" t="s">
        <v>1616</v>
      </c>
      <c r="O187" s="94" t="s">
        <v>1616</v>
      </c>
      <c r="P187" s="218" t="s">
        <v>1616</v>
      </c>
    </row>
    <row r="188" spans="1:16" ht="11.25" x14ac:dyDescent="0.2">
      <c r="A188" s="37" t="s">
        <v>26</v>
      </c>
      <c r="B188" s="217" t="s">
        <v>1616</v>
      </c>
      <c r="C188" s="99" t="s">
        <v>1616</v>
      </c>
      <c r="D188" s="99" t="s">
        <v>1616</v>
      </c>
      <c r="E188" s="94" t="s">
        <v>1616</v>
      </c>
      <c r="F188" s="105" t="s">
        <v>1616</v>
      </c>
      <c r="G188" s="217" t="s">
        <v>1616</v>
      </c>
      <c r="H188" s="99" t="s">
        <v>1616</v>
      </c>
      <c r="I188" s="99" t="s">
        <v>1616</v>
      </c>
      <c r="J188" s="94" t="s">
        <v>1616</v>
      </c>
      <c r="K188" s="218" t="s">
        <v>1616</v>
      </c>
      <c r="L188" s="148" t="s">
        <v>1616</v>
      </c>
      <c r="M188" s="99" t="s">
        <v>1616</v>
      </c>
      <c r="N188" s="99" t="s">
        <v>1616</v>
      </c>
      <c r="O188" s="94" t="s">
        <v>1616</v>
      </c>
      <c r="P188" s="218" t="s">
        <v>1616</v>
      </c>
    </row>
    <row r="189" spans="1:16" ht="11.25" x14ac:dyDescent="0.2">
      <c r="A189" s="37" t="s">
        <v>126</v>
      </c>
      <c r="B189" s="217" t="s">
        <v>1616</v>
      </c>
      <c r="C189" s="99" t="s">
        <v>1616</v>
      </c>
      <c r="D189" s="99" t="s">
        <v>1616</v>
      </c>
      <c r="E189" s="94" t="s">
        <v>1616</v>
      </c>
      <c r="F189" s="105" t="s">
        <v>1616</v>
      </c>
      <c r="G189" s="217" t="s">
        <v>1616</v>
      </c>
      <c r="H189" s="99" t="s">
        <v>1616</v>
      </c>
      <c r="I189" s="99" t="s">
        <v>1616</v>
      </c>
      <c r="J189" s="94" t="s">
        <v>1616</v>
      </c>
      <c r="K189" s="218" t="s">
        <v>1616</v>
      </c>
      <c r="L189" s="148" t="s">
        <v>1616</v>
      </c>
      <c r="M189" s="99" t="s">
        <v>1616</v>
      </c>
      <c r="N189" s="99" t="s">
        <v>1616</v>
      </c>
      <c r="O189" s="94" t="s">
        <v>1616</v>
      </c>
      <c r="P189" s="218" t="s">
        <v>1616</v>
      </c>
    </row>
    <row r="190" spans="1:16" ht="11.25" x14ac:dyDescent="0.2">
      <c r="A190" s="37" t="s">
        <v>27</v>
      </c>
      <c r="B190" s="217" t="s">
        <v>1616</v>
      </c>
      <c r="C190" s="99" t="s">
        <v>1616</v>
      </c>
      <c r="D190" s="99" t="s">
        <v>1616</v>
      </c>
      <c r="E190" s="94" t="s">
        <v>1616</v>
      </c>
      <c r="F190" s="105" t="s">
        <v>1616</v>
      </c>
      <c r="G190" s="217" t="s">
        <v>1616</v>
      </c>
      <c r="H190" s="99" t="s">
        <v>1616</v>
      </c>
      <c r="I190" s="99" t="s">
        <v>1616</v>
      </c>
      <c r="J190" s="94" t="s">
        <v>1616</v>
      </c>
      <c r="K190" s="218" t="s">
        <v>1616</v>
      </c>
      <c r="L190" s="148" t="s">
        <v>1616</v>
      </c>
      <c r="M190" s="99" t="s">
        <v>1616</v>
      </c>
      <c r="N190" s="99" t="s">
        <v>1616</v>
      </c>
      <c r="O190" s="94" t="s">
        <v>1616</v>
      </c>
      <c r="P190" s="218" t="s">
        <v>1616</v>
      </c>
    </row>
    <row r="191" spans="1:16" ht="11.25" x14ac:dyDescent="0.2">
      <c r="A191" s="37" t="s">
        <v>105</v>
      </c>
      <c r="B191" s="217" t="s">
        <v>1616</v>
      </c>
      <c r="C191" s="99" t="s">
        <v>1616</v>
      </c>
      <c r="D191" s="99" t="s">
        <v>1616</v>
      </c>
      <c r="E191" s="94" t="s">
        <v>1616</v>
      </c>
      <c r="F191" s="105" t="s">
        <v>1616</v>
      </c>
      <c r="G191" s="217" t="s">
        <v>1616</v>
      </c>
      <c r="H191" s="99" t="s">
        <v>1616</v>
      </c>
      <c r="I191" s="99" t="s">
        <v>1616</v>
      </c>
      <c r="J191" s="94" t="s">
        <v>1616</v>
      </c>
      <c r="K191" s="218" t="s">
        <v>1616</v>
      </c>
      <c r="L191" s="148" t="s">
        <v>1609</v>
      </c>
      <c r="M191" s="99" t="s">
        <v>1609</v>
      </c>
      <c r="N191" s="99" t="s">
        <v>1609</v>
      </c>
      <c r="O191" s="94" t="s">
        <v>1609</v>
      </c>
      <c r="P191" s="218" t="s">
        <v>1609</v>
      </c>
    </row>
    <row r="192" spans="1:16" ht="11.25" x14ac:dyDescent="0.2">
      <c r="A192" s="37" t="s">
        <v>28</v>
      </c>
      <c r="B192" s="217" t="s">
        <v>1616</v>
      </c>
      <c r="C192" s="99" t="s">
        <v>1616</v>
      </c>
      <c r="D192" s="99" t="s">
        <v>1616</v>
      </c>
      <c r="E192" s="94" t="s">
        <v>1616</v>
      </c>
      <c r="F192" s="105" t="s">
        <v>1616</v>
      </c>
      <c r="G192" s="217" t="s">
        <v>1616</v>
      </c>
      <c r="H192" s="99" t="s">
        <v>1616</v>
      </c>
      <c r="I192" s="99" t="s">
        <v>1616</v>
      </c>
      <c r="J192" s="94" t="s">
        <v>1616</v>
      </c>
      <c r="K192" s="218" t="s">
        <v>1616</v>
      </c>
      <c r="L192" s="148" t="s">
        <v>1616</v>
      </c>
      <c r="M192" s="99" t="s">
        <v>1616</v>
      </c>
      <c r="N192" s="99" t="s">
        <v>1616</v>
      </c>
      <c r="O192" s="94" t="s">
        <v>1616</v>
      </c>
      <c r="P192" s="218" t="s">
        <v>1616</v>
      </c>
    </row>
    <row r="193" spans="1:16" ht="11.25" x14ac:dyDescent="0.2">
      <c r="A193" s="37" t="s">
        <v>29</v>
      </c>
      <c r="B193" s="217" t="s">
        <v>1609</v>
      </c>
      <c r="C193" s="99" t="s">
        <v>1609</v>
      </c>
      <c r="D193" s="99" t="s">
        <v>1609</v>
      </c>
      <c r="E193" s="94" t="s">
        <v>1609</v>
      </c>
      <c r="F193" s="105" t="s">
        <v>1609</v>
      </c>
      <c r="G193" s="217" t="s">
        <v>1609</v>
      </c>
      <c r="H193" s="99" t="s">
        <v>1609</v>
      </c>
      <c r="I193" s="99" t="s">
        <v>1609</v>
      </c>
      <c r="J193" s="94" t="s">
        <v>1609</v>
      </c>
      <c r="K193" s="218" t="s">
        <v>1609</v>
      </c>
      <c r="L193" s="148" t="s">
        <v>1609</v>
      </c>
      <c r="M193" s="99" t="s">
        <v>1609</v>
      </c>
      <c r="N193" s="99" t="s">
        <v>1609</v>
      </c>
      <c r="O193" s="94" t="s">
        <v>1609</v>
      </c>
      <c r="P193" s="218" t="s">
        <v>1609</v>
      </c>
    </row>
    <row r="194" spans="1:16" ht="11.25" x14ac:dyDescent="0.2">
      <c r="A194" s="37" t="s">
        <v>30</v>
      </c>
      <c r="B194" s="217" t="s">
        <v>1609</v>
      </c>
      <c r="C194" s="99" t="s">
        <v>1609</v>
      </c>
      <c r="D194" s="99" t="s">
        <v>1609</v>
      </c>
      <c r="E194" s="94" t="s">
        <v>1609</v>
      </c>
      <c r="F194" s="105" t="s">
        <v>1609</v>
      </c>
      <c r="G194" s="217" t="s">
        <v>1609</v>
      </c>
      <c r="H194" s="99" t="s">
        <v>1609</v>
      </c>
      <c r="I194" s="99" t="s">
        <v>1609</v>
      </c>
      <c r="J194" s="94" t="s">
        <v>1609</v>
      </c>
      <c r="K194" s="218" t="s">
        <v>1609</v>
      </c>
      <c r="L194" s="148" t="s">
        <v>1609</v>
      </c>
      <c r="M194" s="99" t="s">
        <v>1609</v>
      </c>
      <c r="N194" s="99" t="s">
        <v>1609</v>
      </c>
      <c r="O194" s="94" t="s">
        <v>1609</v>
      </c>
      <c r="P194" s="218" t="s">
        <v>1609</v>
      </c>
    </row>
    <row r="195" spans="1:16" ht="11.25" x14ac:dyDescent="0.2">
      <c r="A195" s="37" t="s">
        <v>1664</v>
      </c>
      <c r="B195" s="217" t="s">
        <v>1616</v>
      </c>
      <c r="C195" s="99" t="s">
        <v>1616</v>
      </c>
      <c r="D195" s="99" t="s">
        <v>1616</v>
      </c>
      <c r="E195" s="94" t="s">
        <v>1616</v>
      </c>
      <c r="F195" s="105" t="s">
        <v>1616</v>
      </c>
      <c r="G195" s="217" t="s">
        <v>1616</v>
      </c>
      <c r="H195" s="99" t="s">
        <v>1616</v>
      </c>
      <c r="I195" s="99" t="s">
        <v>1616</v>
      </c>
      <c r="J195" s="94" t="s">
        <v>1616</v>
      </c>
      <c r="K195" s="218" t="s">
        <v>1616</v>
      </c>
      <c r="L195" s="148" t="s">
        <v>1616</v>
      </c>
      <c r="M195" s="99" t="s">
        <v>1616</v>
      </c>
      <c r="N195" s="99" t="s">
        <v>1616</v>
      </c>
      <c r="O195" s="94" t="s">
        <v>1616</v>
      </c>
      <c r="P195" s="218" t="s">
        <v>1616</v>
      </c>
    </row>
    <row r="196" spans="1:16" ht="11.25" x14ac:dyDescent="0.2">
      <c r="A196" s="37" t="s">
        <v>31</v>
      </c>
      <c r="B196" s="217" t="s">
        <v>1609</v>
      </c>
      <c r="C196" s="99" t="s">
        <v>1609</v>
      </c>
      <c r="D196" s="99" t="s">
        <v>1609</v>
      </c>
      <c r="E196" s="94" t="s">
        <v>1609</v>
      </c>
      <c r="F196" s="105" t="s">
        <v>1609</v>
      </c>
      <c r="G196" s="217" t="s">
        <v>1609</v>
      </c>
      <c r="H196" s="99" t="s">
        <v>1609</v>
      </c>
      <c r="I196" s="99" t="s">
        <v>1609</v>
      </c>
      <c r="J196" s="94" t="s">
        <v>1609</v>
      </c>
      <c r="K196" s="218" t="s">
        <v>1609</v>
      </c>
      <c r="L196" s="148" t="s">
        <v>1609</v>
      </c>
      <c r="M196" s="99" t="s">
        <v>1609</v>
      </c>
      <c r="N196" s="99" t="s">
        <v>1609</v>
      </c>
      <c r="O196" s="94" t="s">
        <v>1609</v>
      </c>
      <c r="P196" s="218" t="s">
        <v>1609</v>
      </c>
    </row>
    <row r="197" spans="1:16" ht="11.25" x14ac:dyDescent="0.2">
      <c r="A197" s="37" t="s">
        <v>32</v>
      </c>
      <c r="B197" s="217" t="s">
        <v>1616</v>
      </c>
      <c r="C197" s="99" t="s">
        <v>1616</v>
      </c>
      <c r="D197" s="99" t="s">
        <v>1616</v>
      </c>
      <c r="E197" s="94" t="s">
        <v>1616</v>
      </c>
      <c r="F197" s="105" t="s">
        <v>1616</v>
      </c>
      <c r="G197" s="217" t="s">
        <v>1616</v>
      </c>
      <c r="H197" s="99" t="s">
        <v>1616</v>
      </c>
      <c r="I197" s="99" t="s">
        <v>1616</v>
      </c>
      <c r="J197" s="94" t="s">
        <v>1616</v>
      </c>
      <c r="K197" s="218" t="s">
        <v>1616</v>
      </c>
      <c r="L197" s="148" t="s">
        <v>1616</v>
      </c>
      <c r="M197" s="99" t="s">
        <v>1616</v>
      </c>
      <c r="N197" s="99" t="s">
        <v>1616</v>
      </c>
      <c r="O197" s="94" t="s">
        <v>1616</v>
      </c>
      <c r="P197" s="218" t="s">
        <v>1616</v>
      </c>
    </row>
    <row r="198" spans="1:16" ht="11.25" x14ac:dyDescent="0.2">
      <c r="A198" s="36" t="s">
        <v>33</v>
      </c>
      <c r="B198" s="217">
        <v>9</v>
      </c>
      <c r="C198" s="441">
        <v>8.9</v>
      </c>
      <c r="D198" s="99">
        <v>1</v>
      </c>
      <c r="E198" s="94">
        <v>8697</v>
      </c>
      <c r="F198" s="105">
        <v>149544</v>
      </c>
      <c r="G198" s="217" t="s">
        <v>1609</v>
      </c>
      <c r="H198" s="99" t="s">
        <v>1609</v>
      </c>
      <c r="I198" s="99" t="s">
        <v>1609</v>
      </c>
      <c r="J198" s="94" t="s">
        <v>1609</v>
      </c>
      <c r="K198" s="218" t="s">
        <v>1609</v>
      </c>
      <c r="L198" s="148" t="s">
        <v>1609</v>
      </c>
      <c r="M198" s="99" t="s">
        <v>1609</v>
      </c>
      <c r="N198" s="99" t="s">
        <v>1609</v>
      </c>
      <c r="O198" s="94" t="s">
        <v>1609</v>
      </c>
      <c r="P198" s="218" t="s">
        <v>1609</v>
      </c>
    </row>
    <row r="199" spans="1:16" ht="11.25" x14ac:dyDescent="0.15">
      <c r="A199" s="34" t="s">
        <v>34</v>
      </c>
      <c r="B199" s="217">
        <v>43</v>
      </c>
      <c r="C199" s="99">
        <v>42.5</v>
      </c>
      <c r="D199" s="99">
        <v>2</v>
      </c>
      <c r="E199" s="94">
        <v>15978</v>
      </c>
      <c r="F199" s="105">
        <v>1239017</v>
      </c>
      <c r="G199" s="217">
        <v>35</v>
      </c>
      <c r="H199" s="99">
        <v>141.80000000000001</v>
      </c>
      <c r="I199" s="99">
        <v>2</v>
      </c>
      <c r="J199" s="94">
        <v>17474</v>
      </c>
      <c r="K199" s="218">
        <v>818201</v>
      </c>
      <c r="L199" s="148">
        <v>53</v>
      </c>
      <c r="M199" s="99">
        <v>110.5</v>
      </c>
      <c r="N199" s="99">
        <v>3</v>
      </c>
      <c r="O199" s="94">
        <v>21437</v>
      </c>
      <c r="P199" s="218">
        <v>1504805</v>
      </c>
    </row>
    <row r="200" spans="1:16" ht="11.25" x14ac:dyDescent="0.2">
      <c r="A200" s="36" t="s">
        <v>35</v>
      </c>
      <c r="B200" s="217" t="s">
        <v>1609</v>
      </c>
      <c r="C200" s="99" t="s">
        <v>1609</v>
      </c>
      <c r="D200" s="99" t="s">
        <v>1609</v>
      </c>
      <c r="E200" s="94" t="s">
        <v>1609</v>
      </c>
      <c r="F200" s="105" t="s">
        <v>1609</v>
      </c>
      <c r="G200" s="217">
        <v>34</v>
      </c>
      <c r="H200" s="99">
        <v>137.80000000000001</v>
      </c>
      <c r="I200" s="99">
        <v>2</v>
      </c>
      <c r="J200" s="94">
        <v>17959</v>
      </c>
      <c r="K200" s="218">
        <v>812080</v>
      </c>
      <c r="L200" s="148">
        <v>12</v>
      </c>
      <c r="M200" s="441">
        <v>25</v>
      </c>
      <c r="N200" s="99">
        <v>3</v>
      </c>
      <c r="O200" s="94">
        <v>24871</v>
      </c>
      <c r="P200" s="218">
        <v>350935</v>
      </c>
    </row>
    <row r="201" spans="1:16" ht="11.25" x14ac:dyDescent="0.15">
      <c r="A201" s="34" t="s">
        <v>36</v>
      </c>
      <c r="B201" s="217">
        <v>149</v>
      </c>
      <c r="C201" s="99">
        <v>147.30000000000001</v>
      </c>
      <c r="D201" s="99">
        <v>2</v>
      </c>
      <c r="E201" s="94">
        <v>14203</v>
      </c>
      <c r="F201" s="105">
        <v>10595311</v>
      </c>
      <c r="G201" s="217">
        <v>45</v>
      </c>
      <c r="H201" s="99">
        <v>182.3</v>
      </c>
      <c r="I201" s="99">
        <v>2</v>
      </c>
      <c r="J201" s="94">
        <v>15552</v>
      </c>
      <c r="K201" s="218">
        <v>1062821</v>
      </c>
      <c r="L201" s="148">
        <v>111</v>
      </c>
      <c r="M201" s="99">
        <v>231.5</v>
      </c>
      <c r="N201" s="99">
        <v>2</v>
      </c>
      <c r="O201" s="94">
        <v>12888</v>
      </c>
      <c r="P201" s="218">
        <v>7873132</v>
      </c>
    </row>
    <row r="202" spans="1:16" ht="11.25" x14ac:dyDescent="0.2">
      <c r="A202" s="37" t="s">
        <v>37</v>
      </c>
      <c r="B202" s="217" t="s">
        <v>1609</v>
      </c>
      <c r="C202" s="99" t="s">
        <v>1609</v>
      </c>
      <c r="D202" s="99" t="s">
        <v>1609</v>
      </c>
      <c r="E202" s="94" t="s">
        <v>1609</v>
      </c>
      <c r="F202" s="105" t="s">
        <v>1609</v>
      </c>
      <c r="G202" s="217" t="s">
        <v>1609</v>
      </c>
      <c r="H202" s="99" t="s">
        <v>1609</v>
      </c>
      <c r="I202" s="99" t="s">
        <v>1609</v>
      </c>
      <c r="J202" s="94" t="s">
        <v>1609</v>
      </c>
      <c r="K202" s="218" t="s">
        <v>1609</v>
      </c>
      <c r="L202" s="148" t="s">
        <v>1609</v>
      </c>
      <c r="M202" s="99" t="s">
        <v>1609</v>
      </c>
      <c r="N202" s="99" t="s">
        <v>1609</v>
      </c>
      <c r="O202" s="94" t="s">
        <v>1609</v>
      </c>
      <c r="P202" s="218" t="s">
        <v>1609</v>
      </c>
    </row>
    <row r="203" spans="1:16" ht="11.25" x14ac:dyDescent="0.2">
      <c r="A203" s="37" t="s">
        <v>38</v>
      </c>
      <c r="B203" s="217" t="s">
        <v>1616</v>
      </c>
      <c r="C203" s="99" t="s">
        <v>1616</v>
      </c>
      <c r="D203" s="99" t="s">
        <v>1616</v>
      </c>
      <c r="E203" s="94" t="s">
        <v>1616</v>
      </c>
      <c r="F203" s="105" t="s">
        <v>1616</v>
      </c>
      <c r="G203" s="217" t="s">
        <v>1616</v>
      </c>
      <c r="H203" s="99" t="s">
        <v>1616</v>
      </c>
      <c r="I203" s="99" t="s">
        <v>1616</v>
      </c>
      <c r="J203" s="94" t="s">
        <v>1616</v>
      </c>
      <c r="K203" s="218" t="s">
        <v>1616</v>
      </c>
      <c r="L203" s="148" t="s">
        <v>1616</v>
      </c>
      <c r="M203" s="99" t="s">
        <v>1616</v>
      </c>
      <c r="N203" s="99" t="s">
        <v>1616</v>
      </c>
      <c r="O203" s="94" t="s">
        <v>1616</v>
      </c>
      <c r="P203" s="218" t="s">
        <v>1616</v>
      </c>
    </row>
    <row r="204" spans="1:16" ht="11.25" x14ac:dyDescent="0.2">
      <c r="A204" s="37" t="s">
        <v>39</v>
      </c>
      <c r="B204" s="217">
        <v>97</v>
      </c>
      <c r="C204" s="99">
        <v>95.9</v>
      </c>
      <c r="D204" s="99">
        <v>2</v>
      </c>
      <c r="E204" s="94">
        <v>10423</v>
      </c>
      <c r="F204" s="105">
        <v>1550578</v>
      </c>
      <c r="G204" s="217">
        <v>31</v>
      </c>
      <c r="H204" s="99">
        <v>125.6</v>
      </c>
      <c r="I204" s="99">
        <v>2</v>
      </c>
      <c r="J204" s="94">
        <v>12743</v>
      </c>
      <c r="K204" s="218">
        <v>497341</v>
      </c>
      <c r="L204" s="148">
        <v>91</v>
      </c>
      <c r="M204" s="99">
        <v>189.8</v>
      </c>
      <c r="N204" s="99">
        <v>1</v>
      </c>
      <c r="O204" s="94">
        <v>11002</v>
      </c>
      <c r="P204" s="218">
        <v>1464099</v>
      </c>
    </row>
    <row r="205" spans="1:16" ht="11.25" x14ac:dyDescent="0.15">
      <c r="A205" s="34" t="s">
        <v>40</v>
      </c>
      <c r="B205" s="217">
        <v>7</v>
      </c>
      <c r="C205" s="441">
        <v>6.9</v>
      </c>
      <c r="D205" s="99">
        <v>2</v>
      </c>
      <c r="E205" s="94">
        <v>46485</v>
      </c>
      <c r="F205" s="105">
        <v>289717</v>
      </c>
      <c r="G205" s="217" t="s">
        <v>1609</v>
      </c>
      <c r="H205" s="99" t="s">
        <v>1609</v>
      </c>
      <c r="I205" s="99" t="s">
        <v>1609</v>
      </c>
      <c r="J205" s="94" t="s">
        <v>1609</v>
      </c>
      <c r="K205" s="218" t="s">
        <v>1609</v>
      </c>
      <c r="L205" s="148" t="s">
        <v>1609</v>
      </c>
      <c r="M205" s="99" t="s">
        <v>1609</v>
      </c>
      <c r="N205" s="99" t="s">
        <v>1609</v>
      </c>
      <c r="O205" s="94" t="s">
        <v>1609</v>
      </c>
      <c r="P205" s="218" t="s">
        <v>1609</v>
      </c>
    </row>
    <row r="206" spans="1:16" ht="11.25" x14ac:dyDescent="0.2">
      <c r="A206" s="37" t="s">
        <v>41</v>
      </c>
      <c r="B206" s="217" t="s">
        <v>1616</v>
      </c>
      <c r="C206" s="99" t="s">
        <v>1616</v>
      </c>
      <c r="D206" s="99" t="s">
        <v>1616</v>
      </c>
      <c r="E206" s="94" t="s">
        <v>1616</v>
      </c>
      <c r="F206" s="105" t="s">
        <v>1616</v>
      </c>
      <c r="G206" s="217" t="s">
        <v>1616</v>
      </c>
      <c r="H206" s="99" t="s">
        <v>1616</v>
      </c>
      <c r="I206" s="99" t="s">
        <v>1616</v>
      </c>
      <c r="J206" s="94" t="s">
        <v>1616</v>
      </c>
      <c r="K206" s="218" t="s">
        <v>1616</v>
      </c>
      <c r="L206" s="148" t="s">
        <v>1616</v>
      </c>
      <c r="M206" s="99" t="s">
        <v>1616</v>
      </c>
      <c r="N206" s="99" t="s">
        <v>1616</v>
      </c>
      <c r="O206" s="94" t="s">
        <v>1616</v>
      </c>
      <c r="P206" s="218" t="s">
        <v>1616</v>
      </c>
    </row>
    <row r="207" spans="1:16" ht="11.25" x14ac:dyDescent="0.2">
      <c r="A207" s="37" t="s">
        <v>42</v>
      </c>
      <c r="B207" s="217" t="s">
        <v>1616</v>
      </c>
      <c r="C207" s="99" t="s">
        <v>1616</v>
      </c>
      <c r="D207" s="99" t="s">
        <v>1616</v>
      </c>
      <c r="E207" s="94" t="s">
        <v>1616</v>
      </c>
      <c r="F207" s="105" t="s">
        <v>1616</v>
      </c>
      <c r="G207" s="217" t="s">
        <v>1616</v>
      </c>
      <c r="H207" s="99" t="s">
        <v>1616</v>
      </c>
      <c r="I207" s="99" t="s">
        <v>1616</v>
      </c>
      <c r="J207" s="94" t="s">
        <v>1616</v>
      </c>
      <c r="K207" s="218" t="s">
        <v>1616</v>
      </c>
      <c r="L207" s="148" t="s">
        <v>1616</v>
      </c>
      <c r="M207" s="99" t="s">
        <v>1616</v>
      </c>
      <c r="N207" s="99" t="s">
        <v>1616</v>
      </c>
      <c r="O207" s="94" t="s">
        <v>1616</v>
      </c>
      <c r="P207" s="218" t="s">
        <v>1616</v>
      </c>
    </row>
    <row r="208" spans="1:16" ht="11.25" x14ac:dyDescent="0.2">
      <c r="A208" s="37" t="s">
        <v>43</v>
      </c>
      <c r="B208" s="217" t="s">
        <v>1616</v>
      </c>
      <c r="C208" s="99" t="s">
        <v>1616</v>
      </c>
      <c r="D208" s="99" t="s">
        <v>1616</v>
      </c>
      <c r="E208" s="94" t="s">
        <v>1616</v>
      </c>
      <c r="F208" s="105" t="s">
        <v>1616</v>
      </c>
      <c r="G208" s="217" t="s">
        <v>1616</v>
      </c>
      <c r="H208" s="99" t="s">
        <v>1616</v>
      </c>
      <c r="I208" s="99" t="s">
        <v>1616</v>
      </c>
      <c r="J208" s="94" t="s">
        <v>1616</v>
      </c>
      <c r="K208" s="218" t="s">
        <v>1616</v>
      </c>
      <c r="L208" s="148" t="s">
        <v>1616</v>
      </c>
      <c r="M208" s="99" t="s">
        <v>1616</v>
      </c>
      <c r="N208" s="99" t="s">
        <v>1616</v>
      </c>
      <c r="O208" s="94" t="s">
        <v>1616</v>
      </c>
      <c r="P208" s="218" t="s">
        <v>1616</v>
      </c>
    </row>
    <row r="209" spans="1:16" ht="11.25" x14ac:dyDescent="0.2">
      <c r="A209" s="37" t="s">
        <v>44</v>
      </c>
      <c r="B209" s="217" t="s">
        <v>1616</v>
      </c>
      <c r="C209" s="99" t="s">
        <v>1616</v>
      </c>
      <c r="D209" s="99" t="s">
        <v>1616</v>
      </c>
      <c r="E209" s="94" t="s">
        <v>1616</v>
      </c>
      <c r="F209" s="105" t="s">
        <v>1616</v>
      </c>
      <c r="G209" s="217" t="s">
        <v>1616</v>
      </c>
      <c r="H209" s="99" t="s">
        <v>1616</v>
      </c>
      <c r="I209" s="99" t="s">
        <v>1616</v>
      </c>
      <c r="J209" s="94" t="s">
        <v>1616</v>
      </c>
      <c r="K209" s="218" t="s">
        <v>1616</v>
      </c>
      <c r="L209" s="148" t="s">
        <v>1616</v>
      </c>
      <c r="M209" s="99" t="s">
        <v>1616</v>
      </c>
      <c r="N209" s="99" t="s">
        <v>1616</v>
      </c>
      <c r="O209" s="94" t="s">
        <v>1616</v>
      </c>
      <c r="P209" s="218" t="s">
        <v>1616</v>
      </c>
    </row>
    <row r="210" spans="1:16" ht="11.25" x14ac:dyDescent="0.2">
      <c r="A210" s="37" t="s">
        <v>45</v>
      </c>
      <c r="B210" s="217" t="s">
        <v>1616</v>
      </c>
      <c r="C210" s="99" t="s">
        <v>1616</v>
      </c>
      <c r="D210" s="99" t="s">
        <v>1616</v>
      </c>
      <c r="E210" s="94" t="s">
        <v>1616</v>
      </c>
      <c r="F210" s="105" t="s">
        <v>1616</v>
      </c>
      <c r="G210" s="217" t="s">
        <v>1616</v>
      </c>
      <c r="H210" s="99" t="s">
        <v>1616</v>
      </c>
      <c r="I210" s="99" t="s">
        <v>1616</v>
      </c>
      <c r="J210" s="94" t="s">
        <v>1616</v>
      </c>
      <c r="K210" s="218" t="s">
        <v>1616</v>
      </c>
      <c r="L210" s="148" t="s">
        <v>1616</v>
      </c>
      <c r="M210" s="99" t="s">
        <v>1616</v>
      </c>
      <c r="N210" s="99" t="s">
        <v>1616</v>
      </c>
      <c r="O210" s="94" t="s">
        <v>1616</v>
      </c>
      <c r="P210" s="218" t="s">
        <v>1616</v>
      </c>
    </row>
    <row r="211" spans="1:16" ht="11.25" x14ac:dyDescent="0.2">
      <c r="A211" s="38" t="s">
        <v>46</v>
      </c>
      <c r="B211" s="217" t="s">
        <v>1616</v>
      </c>
      <c r="C211" s="99" t="s">
        <v>1616</v>
      </c>
      <c r="D211" s="99" t="s">
        <v>1616</v>
      </c>
      <c r="E211" s="94" t="s">
        <v>1616</v>
      </c>
      <c r="F211" s="105" t="s">
        <v>1616</v>
      </c>
      <c r="G211" s="217" t="s">
        <v>1616</v>
      </c>
      <c r="H211" s="99" t="s">
        <v>1616</v>
      </c>
      <c r="I211" s="99" t="s">
        <v>1616</v>
      </c>
      <c r="J211" s="94" t="s">
        <v>1616</v>
      </c>
      <c r="K211" s="218" t="s">
        <v>1616</v>
      </c>
      <c r="L211" s="148" t="s">
        <v>1616</v>
      </c>
      <c r="M211" s="99" t="s">
        <v>1616</v>
      </c>
      <c r="N211" s="99" t="s">
        <v>1616</v>
      </c>
      <c r="O211" s="94" t="s">
        <v>1616</v>
      </c>
      <c r="P211" s="218" t="s">
        <v>1616</v>
      </c>
    </row>
    <row r="212" spans="1:16" ht="11.25" x14ac:dyDescent="0.2">
      <c r="A212" s="38" t="s">
        <v>47</v>
      </c>
      <c r="B212" s="217" t="s">
        <v>1616</v>
      </c>
      <c r="C212" s="99" t="s">
        <v>1616</v>
      </c>
      <c r="D212" s="99" t="s">
        <v>1616</v>
      </c>
      <c r="E212" s="94" t="s">
        <v>1616</v>
      </c>
      <c r="F212" s="105" t="s">
        <v>1616</v>
      </c>
      <c r="G212" s="217" t="s">
        <v>1616</v>
      </c>
      <c r="H212" s="99" t="s">
        <v>1616</v>
      </c>
      <c r="I212" s="99" t="s">
        <v>1616</v>
      </c>
      <c r="J212" s="94" t="s">
        <v>1616</v>
      </c>
      <c r="K212" s="218" t="s">
        <v>1616</v>
      </c>
      <c r="L212" s="148" t="s">
        <v>1616</v>
      </c>
      <c r="M212" s="99" t="s">
        <v>1616</v>
      </c>
      <c r="N212" s="99" t="s">
        <v>1616</v>
      </c>
      <c r="O212" s="94" t="s">
        <v>1616</v>
      </c>
      <c r="P212" s="218" t="s">
        <v>1616</v>
      </c>
    </row>
    <row r="213" spans="1:16" ht="11.25" x14ac:dyDescent="0.2">
      <c r="A213" s="40" t="s">
        <v>1651</v>
      </c>
      <c r="B213" s="219" t="s">
        <v>1616</v>
      </c>
      <c r="C213" s="206" t="s">
        <v>1616</v>
      </c>
      <c r="D213" s="206" t="s">
        <v>1616</v>
      </c>
      <c r="E213" s="220" t="s">
        <v>1616</v>
      </c>
      <c r="F213" s="223" t="s">
        <v>1616</v>
      </c>
      <c r="G213" s="219" t="s">
        <v>1616</v>
      </c>
      <c r="H213" s="206" t="s">
        <v>1616</v>
      </c>
      <c r="I213" s="206" t="s">
        <v>1616</v>
      </c>
      <c r="J213" s="220" t="s">
        <v>1616</v>
      </c>
      <c r="K213" s="221" t="s">
        <v>1616</v>
      </c>
      <c r="L213" s="225" t="s">
        <v>1616</v>
      </c>
      <c r="M213" s="206" t="s">
        <v>1616</v>
      </c>
      <c r="N213" s="206" t="s">
        <v>1616</v>
      </c>
      <c r="O213" s="220" t="s">
        <v>1616</v>
      </c>
      <c r="P213" s="221" t="s">
        <v>1616</v>
      </c>
    </row>
    <row r="231" spans="1:16" ht="11.25" x14ac:dyDescent="0.2">
      <c r="A231" s="46" t="s">
        <v>112</v>
      </c>
      <c r="B231" s="559" t="s">
        <v>1658</v>
      </c>
      <c r="C231" s="560"/>
      <c r="D231" s="560"/>
      <c r="E231" s="560"/>
      <c r="F231" s="561"/>
      <c r="G231" s="559" t="s">
        <v>1659</v>
      </c>
      <c r="H231" s="560"/>
      <c r="I231" s="560"/>
      <c r="J231" s="560"/>
      <c r="K231" s="561"/>
      <c r="L231" s="559" t="s">
        <v>125</v>
      </c>
      <c r="M231" s="560"/>
      <c r="N231" s="560"/>
      <c r="O231" s="560"/>
      <c r="P231" s="561"/>
    </row>
    <row r="232" spans="1:16" ht="11.25" x14ac:dyDescent="0.2">
      <c r="A232" s="10"/>
      <c r="B232" s="11"/>
      <c r="C232" s="12"/>
      <c r="D232" s="17" t="s">
        <v>5</v>
      </c>
      <c r="E232" s="14" t="s">
        <v>5</v>
      </c>
      <c r="F232" s="15" t="s">
        <v>6</v>
      </c>
      <c r="G232" s="11"/>
      <c r="H232" s="12"/>
      <c r="I232" s="17" t="s">
        <v>5</v>
      </c>
      <c r="J232" s="14" t="s">
        <v>5</v>
      </c>
      <c r="K232" s="15" t="s">
        <v>6</v>
      </c>
      <c r="L232" s="11"/>
      <c r="M232" s="12"/>
      <c r="N232" s="17" t="s">
        <v>5</v>
      </c>
      <c r="O232" s="14" t="s">
        <v>5</v>
      </c>
      <c r="P232" s="15" t="s">
        <v>6</v>
      </c>
    </row>
    <row r="233" spans="1:16" ht="11.25" x14ac:dyDescent="0.2">
      <c r="A233" s="10"/>
      <c r="B233" s="557" t="s">
        <v>7</v>
      </c>
      <c r="C233" s="558"/>
      <c r="D233" s="17" t="s">
        <v>8</v>
      </c>
      <c r="E233" s="14" t="s">
        <v>9</v>
      </c>
      <c r="F233" s="15" t="s">
        <v>9</v>
      </c>
      <c r="G233" s="557" t="s">
        <v>7</v>
      </c>
      <c r="H233" s="558"/>
      <c r="I233" s="17" t="s">
        <v>8</v>
      </c>
      <c r="J233" s="14" t="s">
        <v>9</v>
      </c>
      <c r="K233" s="15" t="s">
        <v>9</v>
      </c>
      <c r="L233" s="557" t="s">
        <v>7</v>
      </c>
      <c r="M233" s="558"/>
      <c r="N233" s="17" t="s">
        <v>8</v>
      </c>
      <c r="O233" s="14" t="s">
        <v>9</v>
      </c>
      <c r="P233" s="15" t="s">
        <v>9</v>
      </c>
    </row>
    <row r="234" spans="1:16" ht="11.25" x14ac:dyDescent="0.2">
      <c r="A234" s="18" t="s">
        <v>10</v>
      </c>
      <c r="B234" s="19" t="s">
        <v>11</v>
      </c>
      <c r="C234" s="21" t="s">
        <v>12</v>
      </c>
      <c r="D234" s="13" t="s">
        <v>13</v>
      </c>
      <c r="E234" s="14" t="s">
        <v>14</v>
      </c>
      <c r="F234" s="14" t="s">
        <v>14</v>
      </c>
      <c r="G234" s="378" t="s">
        <v>11</v>
      </c>
      <c r="H234" s="21" t="s">
        <v>12</v>
      </c>
      <c r="I234" s="13" t="s">
        <v>13</v>
      </c>
      <c r="J234" s="14" t="s">
        <v>14</v>
      </c>
      <c r="K234" s="14" t="s">
        <v>14</v>
      </c>
      <c r="L234" s="19" t="s">
        <v>11</v>
      </c>
      <c r="M234" s="21" t="s">
        <v>12</v>
      </c>
      <c r="N234" s="17" t="s">
        <v>13</v>
      </c>
      <c r="O234" s="14" t="s">
        <v>14</v>
      </c>
      <c r="P234" s="14" t="s">
        <v>14</v>
      </c>
    </row>
    <row r="235" spans="1:16" ht="11.25" x14ac:dyDescent="0.15">
      <c r="A235" s="51" t="s">
        <v>49</v>
      </c>
      <c r="B235" s="214">
        <v>105</v>
      </c>
      <c r="C235" s="199">
        <v>103.8</v>
      </c>
      <c r="D235" s="199">
        <v>2</v>
      </c>
      <c r="E235" s="215">
        <v>23066</v>
      </c>
      <c r="F235" s="222">
        <v>4841059</v>
      </c>
      <c r="G235" s="214">
        <v>37</v>
      </c>
      <c r="H235" s="199">
        <v>149.9</v>
      </c>
      <c r="I235" s="199">
        <v>1</v>
      </c>
      <c r="J235" s="215">
        <v>19924</v>
      </c>
      <c r="K235" s="216">
        <v>1679984</v>
      </c>
      <c r="L235" s="224">
        <v>66</v>
      </c>
      <c r="M235" s="199">
        <v>137.69999999999999</v>
      </c>
      <c r="N235" s="199">
        <v>1</v>
      </c>
      <c r="O235" s="215">
        <v>18836</v>
      </c>
      <c r="P235" s="216">
        <v>2102828</v>
      </c>
    </row>
    <row r="236" spans="1:16" ht="11.25" x14ac:dyDescent="0.2">
      <c r="A236" s="52" t="s">
        <v>50</v>
      </c>
      <c r="B236" s="217" t="s">
        <v>1609</v>
      </c>
      <c r="C236" s="99" t="s">
        <v>1609</v>
      </c>
      <c r="D236" s="99" t="s">
        <v>1609</v>
      </c>
      <c r="E236" s="94" t="s">
        <v>1609</v>
      </c>
      <c r="F236" s="105" t="s">
        <v>1609</v>
      </c>
      <c r="G236" s="217" t="s">
        <v>1616</v>
      </c>
      <c r="H236" s="99" t="s">
        <v>1616</v>
      </c>
      <c r="I236" s="99" t="s">
        <v>1616</v>
      </c>
      <c r="J236" s="94" t="s">
        <v>1616</v>
      </c>
      <c r="K236" s="218" t="s">
        <v>1616</v>
      </c>
      <c r="L236" s="148" t="s">
        <v>1609</v>
      </c>
      <c r="M236" s="99" t="s">
        <v>1609</v>
      </c>
      <c r="N236" s="99" t="s">
        <v>1609</v>
      </c>
      <c r="O236" s="94" t="s">
        <v>1609</v>
      </c>
      <c r="P236" s="218" t="s">
        <v>1609</v>
      </c>
    </row>
    <row r="237" spans="1:16" ht="11.25" x14ac:dyDescent="0.2">
      <c r="A237" s="52" t="s">
        <v>51</v>
      </c>
      <c r="B237" s="217" t="s">
        <v>1616</v>
      </c>
      <c r="C237" s="99" t="s">
        <v>1616</v>
      </c>
      <c r="D237" s="99" t="s">
        <v>1616</v>
      </c>
      <c r="E237" s="94" t="s">
        <v>1616</v>
      </c>
      <c r="F237" s="105" t="s">
        <v>1616</v>
      </c>
      <c r="G237" s="217" t="s">
        <v>1616</v>
      </c>
      <c r="H237" s="99" t="s">
        <v>1616</v>
      </c>
      <c r="I237" s="99" t="s">
        <v>1616</v>
      </c>
      <c r="J237" s="94" t="s">
        <v>1616</v>
      </c>
      <c r="K237" s="218" t="s">
        <v>1616</v>
      </c>
      <c r="L237" s="148" t="s">
        <v>1616</v>
      </c>
      <c r="M237" s="99" t="s">
        <v>1616</v>
      </c>
      <c r="N237" s="99" t="s">
        <v>1616</v>
      </c>
      <c r="O237" s="94" t="s">
        <v>1616</v>
      </c>
      <c r="P237" s="218" t="s">
        <v>1616</v>
      </c>
    </row>
    <row r="238" spans="1:16" ht="11.25" x14ac:dyDescent="0.15">
      <c r="A238" s="53" t="s">
        <v>52</v>
      </c>
      <c r="B238" s="217">
        <v>9</v>
      </c>
      <c r="C238" s="441">
        <v>8.9</v>
      </c>
      <c r="D238" s="99">
        <v>1</v>
      </c>
      <c r="E238" s="94">
        <v>17838</v>
      </c>
      <c r="F238" s="105">
        <v>265955</v>
      </c>
      <c r="G238" s="217" t="s">
        <v>1609</v>
      </c>
      <c r="H238" s="99" t="s">
        <v>1609</v>
      </c>
      <c r="I238" s="99" t="s">
        <v>1609</v>
      </c>
      <c r="J238" s="94" t="s">
        <v>1609</v>
      </c>
      <c r="K238" s="218" t="s">
        <v>1609</v>
      </c>
      <c r="L238" s="148" t="s">
        <v>1609</v>
      </c>
      <c r="M238" s="99" t="s">
        <v>1609</v>
      </c>
      <c r="N238" s="99" t="s">
        <v>1609</v>
      </c>
      <c r="O238" s="94" t="s">
        <v>1609</v>
      </c>
      <c r="P238" s="218" t="s">
        <v>1609</v>
      </c>
    </row>
    <row r="239" spans="1:16" ht="11.25" x14ac:dyDescent="0.15">
      <c r="A239" s="53" t="s">
        <v>53</v>
      </c>
      <c r="B239" s="217">
        <v>13</v>
      </c>
      <c r="C239" s="441">
        <v>12.9</v>
      </c>
      <c r="D239" s="99">
        <v>2</v>
      </c>
      <c r="E239" s="94">
        <v>12707</v>
      </c>
      <c r="F239" s="105">
        <v>352432</v>
      </c>
      <c r="G239" s="217" t="s">
        <v>1609</v>
      </c>
      <c r="H239" s="99" t="s">
        <v>1609</v>
      </c>
      <c r="I239" s="99" t="s">
        <v>1609</v>
      </c>
      <c r="J239" s="94" t="s">
        <v>1609</v>
      </c>
      <c r="K239" s="218" t="s">
        <v>1609</v>
      </c>
      <c r="L239" s="148">
        <v>12</v>
      </c>
      <c r="M239" s="441">
        <v>25</v>
      </c>
      <c r="N239" s="99">
        <v>1</v>
      </c>
      <c r="O239" s="94">
        <v>14583</v>
      </c>
      <c r="P239" s="218">
        <v>172955</v>
      </c>
    </row>
    <row r="240" spans="1:16" ht="11.25" x14ac:dyDescent="0.2">
      <c r="A240" s="54" t="s">
        <v>54</v>
      </c>
      <c r="B240" s="217">
        <v>23</v>
      </c>
      <c r="C240" s="494">
        <v>22.7</v>
      </c>
      <c r="D240" s="99">
        <v>2</v>
      </c>
      <c r="E240" s="94">
        <v>21107</v>
      </c>
      <c r="F240" s="105">
        <v>1421336</v>
      </c>
      <c r="G240" s="217">
        <v>12</v>
      </c>
      <c r="H240" s="441">
        <v>48.6</v>
      </c>
      <c r="I240" s="99">
        <v>4.5</v>
      </c>
      <c r="J240" s="94">
        <v>38677</v>
      </c>
      <c r="K240" s="218">
        <v>2179820</v>
      </c>
      <c r="L240" s="148">
        <v>23</v>
      </c>
      <c r="M240" s="494">
        <v>48</v>
      </c>
      <c r="N240" s="99">
        <v>2</v>
      </c>
      <c r="O240" s="94">
        <v>32089</v>
      </c>
      <c r="P240" s="218">
        <v>2110107</v>
      </c>
    </row>
    <row r="241" spans="1:16" ht="11.25" x14ac:dyDescent="0.2">
      <c r="A241" s="54" t="s">
        <v>55</v>
      </c>
      <c r="B241" s="217">
        <v>18</v>
      </c>
      <c r="C241" s="494">
        <v>17.8</v>
      </c>
      <c r="D241" s="99">
        <v>2</v>
      </c>
      <c r="E241" s="94">
        <v>38686</v>
      </c>
      <c r="F241" s="105">
        <v>1336304</v>
      </c>
      <c r="G241" s="217">
        <v>8</v>
      </c>
      <c r="H241" s="441">
        <v>32.4</v>
      </c>
      <c r="I241" s="99">
        <v>5</v>
      </c>
      <c r="J241" s="94">
        <v>39799</v>
      </c>
      <c r="K241" s="218">
        <v>2063947</v>
      </c>
      <c r="L241" s="148">
        <v>15</v>
      </c>
      <c r="M241" s="494">
        <v>31.3</v>
      </c>
      <c r="N241" s="99">
        <v>2</v>
      </c>
      <c r="O241" s="94">
        <v>38048</v>
      </c>
      <c r="P241" s="218">
        <v>1723173</v>
      </c>
    </row>
    <row r="242" spans="1:16" ht="11.25" x14ac:dyDescent="0.15">
      <c r="A242" s="53" t="s">
        <v>56</v>
      </c>
      <c r="B242" s="217">
        <v>14</v>
      </c>
      <c r="C242" s="441">
        <v>13.8</v>
      </c>
      <c r="D242" s="99">
        <v>2</v>
      </c>
      <c r="E242" s="94">
        <v>21788</v>
      </c>
      <c r="F242" s="105">
        <v>948798</v>
      </c>
      <c r="G242" s="217" t="s">
        <v>1609</v>
      </c>
      <c r="H242" s="99">
        <v>24.3</v>
      </c>
      <c r="I242" s="99">
        <v>5</v>
      </c>
      <c r="J242" s="94">
        <v>59313</v>
      </c>
      <c r="K242" s="218">
        <v>1991988</v>
      </c>
      <c r="L242" s="148">
        <v>7</v>
      </c>
      <c r="M242" s="441">
        <v>14.6</v>
      </c>
      <c r="N242" s="99">
        <v>2</v>
      </c>
      <c r="O242" s="94">
        <v>23578</v>
      </c>
      <c r="P242" s="218">
        <v>450971</v>
      </c>
    </row>
    <row r="243" spans="1:16" ht="11.25" x14ac:dyDescent="0.2">
      <c r="A243" s="52" t="s">
        <v>113</v>
      </c>
      <c r="B243" s="217" t="s">
        <v>1616</v>
      </c>
      <c r="C243" s="99" t="s">
        <v>1616</v>
      </c>
      <c r="D243" s="99" t="s">
        <v>1616</v>
      </c>
      <c r="E243" s="94" t="s">
        <v>1616</v>
      </c>
      <c r="F243" s="105" t="s">
        <v>1616</v>
      </c>
      <c r="G243" s="217" t="s">
        <v>1616</v>
      </c>
      <c r="H243" s="99" t="s">
        <v>1616</v>
      </c>
      <c r="I243" s="99" t="s">
        <v>1616</v>
      </c>
      <c r="J243" s="94" t="s">
        <v>1616</v>
      </c>
      <c r="K243" s="218" t="s">
        <v>1616</v>
      </c>
      <c r="L243" s="148" t="s">
        <v>1616</v>
      </c>
      <c r="M243" s="99" t="s">
        <v>1616</v>
      </c>
      <c r="N243" s="99" t="s">
        <v>1616</v>
      </c>
      <c r="O243" s="94" t="s">
        <v>1616</v>
      </c>
      <c r="P243" s="218" t="s">
        <v>1616</v>
      </c>
    </row>
    <row r="244" spans="1:16" ht="11.25" x14ac:dyDescent="0.2">
      <c r="A244" s="52" t="s">
        <v>57</v>
      </c>
      <c r="B244" s="217" t="s">
        <v>1616</v>
      </c>
      <c r="C244" s="99" t="s">
        <v>1616</v>
      </c>
      <c r="D244" s="99" t="s">
        <v>1616</v>
      </c>
      <c r="E244" s="94" t="s">
        <v>1616</v>
      </c>
      <c r="F244" s="105" t="s">
        <v>1616</v>
      </c>
      <c r="G244" s="217" t="s">
        <v>1616</v>
      </c>
      <c r="H244" s="99" t="s">
        <v>1616</v>
      </c>
      <c r="I244" s="99" t="s">
        <v>1616</v>
      </c>
      <c r="J244" s="94" t="s">
        <v>1616</v>
      </c>
      <c r="K244" s="218" t="s">
        <v>1616</v>
      </c>
      <c r="L244" s="148" t="s">
        <v>1616</v>
      </c>
      <c r="M244" s="99" t="s">
        <v>1616</v>
      </c>
      <c r="N244" s="99" t="s">
        <v>1616</v>
      </c>
      <c r="O244" s="94" t="s">
        <v>1616</v>
      </c>
      <c r="P244" s="218" t="s">
        <v>1616</v>
      </c>
    </row>
    <row r="245" spans="1:16" ht="11.25" x14ac:dyDescent="0.2">
      <c r="A245" s="52" t="s">
        <v>58</v>
      </c>
      <c r="B245" s="217" t="s">
        <v>1616</v>
      </c>
      <c r="C245" s="99" t="s">
        <v>1616</v>
      </c>
      <c r="D245" s="99" t="s">
        <v>1616</v>
      </c>
      <c r="E245" s="94" t="s">
        <v>1616</v>
      </c>
      <c r="F245" s="105" t="s">
        <v>1616</v>
      </c>
      <c r="G245" s="217" t="s">
        <v>1616</v>
      </c>
      <c r="H245" s="99" t="s">
        <v>1616</v>
      </c>
      <c r="I245" s="99" t="s">
        <v>1616</v>
      </c>
      <c r="J245" s="94" t="s">
        <v>1616</v>
      </c>
      <c r="K245" s="218" t="s">
        <v>1616</v>
      </c>
      <c r="L245" s="148" t="s">
        <v>1616</v>
      </c>
      <c r="M245" s="99" t="s">
        <v>1616</v>
      </c>
      <c r="N245" s="99" t="s">
        <v>1616</v>
      </c>
      <c r="O245" s="94" t="s">
        <v>1616</v>
      </c>
      <c r="P245" s="218" t="s">
        <v>1616</v>
      </c>
    </row>
    <row r="246" spans="1:16" ht="11.25" x14ac:dyDescent="0.2">
      <c r="A246" s="52" t="s">
        <v>59</v>
      </c>
      <c r="B246" s="217" t="s">
        <v>1609</v>
      </c>
      <c r="C246" s="99" t="s">
        <v>1609</v>
      </c>
      <c r="D246" s="99" t="s">
        <v>1609</v>
      </c>
      <c r="E246" s="94" t="s">
        <v>1609</v>
      </c>
      <c r="F246" s="105" t="s">
        <v>1609</v>
      </c>
      <c r="G246" s="217" t="s">
        <v>1616</v>
      </c>
      <c r="H246" s="99" t="s">
        <v>1616</v>
      </c>
      <c r="I246" s="99" t="s">
        <v>1616</v>
      </c>
      <c r="J246" s="94" t="s">
        <v>1616</v>
      </c>
      <c r="K246" s="218" t="s">
        <v>1616</v>
      </c>
      <c r="L246" s="148" t="s">
        <v>1616</v>
      </c>
      <c r="M246" s="99" t="s">
        <v>1616</v>
      </c>
      <c r="N246" s="99" t="s">
        <v>1616</v>
      </c>
      <c r="O246" s="94" t="s">
        <v>1616</v>
      </c>
      <c r="P246" s="218" t="s">
        <v>1616</v>
      </c>
    </row>
    <row r="247" spans="1:16" ht="11.25" x14ac:dyDescent="0.2">
      <c r="A247" s="55" t="s">
        <v>60</v>
      </c>
      <c r="B247" s="217">
        <v>9</v>
      </c>
      <c r="C247" s="441">
        <v>8.9</v>
      </c>
      <c r="D247" s="99">
        <v>2</v>
      </c>
      <c r="E247" s="94">
        <v>16317</v>
      </c>
      <c r="F247" s="105">
        <v>335541</v>
      </c>
      <c r="G247" s="217" t="s">
        <v>1609</v>
      </c>
      <c r="H247" s="99" t="s">
        <v>1609</v>
      </c>
      <c r="I247" s="99" t="s">
        <v>1609</v>
      </c>
      <c r="J247" s="94" t="s">
        <v>1609</v>
      </c>
      <c r="K247" s="218" t="s">
        <v>1609</v>
      </c>
      <c r="L247" s="148" t="s">
        <v>1609</v>
      </c>
      <c r="M247" s="99" t="s">
        <v>1609</v>
      </c>
      <c r="N247" s="99" t="s">
        <v>1609</v>
      </c>
      <c r="O247" s="94" t="s">
        <v>1609</v>
      </c>
      <c r="P247" s="218" t="s">
        <v>1609</v>
      </c>
    </row>
    <row r="248" spans="1:16" ht="11.25" x14ac:dyDescent="0.2">
      <c r="A248" s="52" t="s">
        <v>61</v>
      </c>
      <c r="B248" s="217" t="s">
        <v>1616</v>
      </c>
      <c r="C248" s="99" t="s">
        <v>1616</v>
      </c>
      <c r="D248" s="99" t="s">
        <v>1616</v>
      </c>
      <c r="E248" s="94" t="s">
        <v>1616</v>
      </c>
      <c r="F248" s="105" t="s">
        <v>1616</v>
      </c>
      <c r="G248" s="217" t="s">
        <v>1609</v>
      </c>
      <c r="H248" s="99" t="s">
        <v>1609</v>
      </c>
      <c r="I248" s="99" t="s">
        <v>1609</v>
      </c>
      <c r="J248" s="94" t="s">
        <v>1609</v>
      </c>
      <c r="K248" s="218" t="s">
        <v>1609</v>
      </c>
      <c r="L248" s="148" t="s">
        <v>1609</v>
      </c>
      <c r="M248" s="99" t="s">
        <v>1609</v>
      </c>
      <c r="N248" s="99" t="s">
        <v>1609</v>
      </c>
      <c r="O248" s="94" t="s">
        <v>1609</v>
      </c>
      <c r="P248" s="218" t="s">
        <v>1609</v>
      </c>
    </row>
    <row r="249" spans="1:16" ht="11.25" x14ac:dyDescent="0.15">
      <c r="A249" s="53" t="s">
        <v>62</v>
      </c>
      <c r="B249" s="217" t="s">
        <v>1609</v>
      </c>
      <c r="C249" s="99" t="s">
        <v>1609</v>
      </c>
      <c r="D249" s="99" t="s">
        <v>1609</v>
      </c>
      <c r="E249" s="94" t="s">
        <v>1609</v>
      </c>
      <c r="F249" s="105" t="s">
        <v>1609</v>
      </c>
      <c r="G249" s="217" t="s">
        <v>1616</v>
      </c>
      <c r="H249" s="99" t="s">
        <v>1616</v>
      </c>
      <c r="I249" s="99" t="s">
        <v>1616</v>
      </c>
      <c r="J249" s="94" t="s">
        <v>1616</v>
      </c>
      <c r="K249" s="218" t="s">
        <v>1616</v>
      </c>
      <c r="L249" s="148">
        <v>7</v>
      </c>
      <c r="M249" s="441">
        <v>14.6</v>
      </c>
      <c r="N249" s="99">
        <v>3</v>
      </c>
      <c r="O249" s="94">
        <v>39166</v>
      </c>
      <c r="P249" s="218">
        <v>492034</v>
      </c>
    </row>
    <row r="250" spans="1:16" ht="11.25" x14ac:dyDescent="0.15">
      <c r="A250" s="56" t="s">
        <v>63</v>
      </c>
      <c r="B250" s="217">
        <v>788</v>
      </c>
      <c r="C250" s="99">
        <v>779</v>
      </c>
      <c r="D250" s="99">
        <v>2</v>
      </c>
      <c r="E250" s="94">
        <v>12590</v>
      </c>
      <c r="F250" s="105">
        <v>18182023</v>
      </c>
      <c r="G250" s="217">
        <v>431</v>
      </c>
      <c r="H250" s="99">
        <v>1746.4</v>
      </c>
      <c r="I250" s="99">
        <v>1</v>
      </c>
      <c r="J250" s="94">
        <v>13069</v>
      </c>
      <c r="K250" s="218">
        <v>11335556</v>
      </c>
      <c r="L250" s="148">
        <v>789</v>
      </c>
      <c r="M250" s="99">
        <v>1645.7</v>
      </c>
      <c r="N250" s="99">
        <v>2</v>
      </c>
      <c r="O250" s="94">
        <v>14435</v>
      </c>
      <c r="P250" s="218">
        <v>23001326</v>
      </c>
    </row>
    <row r="251" spans="1:16" ht="11.25" x14ac:dyDescent="0.2">
      <c r="A251" s="52" t="s">
        <v>64</v>
      </c>
      <c r="B251" s="217">
        <v>15</v>
      </c>
      <c r="C251" s="494">
        <v>14.8</v>
      </c>
      <c r="D251" s="99">
        <v>1</v>
      </c>
      <c r="E251" s="94">
        <v>11129</v>
      </c>
      <c r="F251" s="105">
        <v>318898</v>
      </c>
      <c r="G251" s="217">
        <v>7</v>
      </c>
      <c r="H251" s="441">
        <v>28.4</v>
      </c>
      <c r="I251" s="99">
        <v>2</v>
      </c>
      <c r="J251" s="94">
        <v>9058</v>
      </c>
      <c r="K251" s="218">
        <v>91850</v>
      </c>
      <c r="L251" s="148">
        <v>12</v>
      </c>
      <c r="M251" s="441">
        <v>25</v>
      </c>
      <c r="N251" s="99">
        <v>1</v>
      </c>
      <c r="O251" s="94">
        <v>10656</v>
      </c>
      <c r="P251" s="218">
        <v>440674</v>
      </c>
    </row>
    <row r="252" spans="1:16" ht="11.25" x14ac:dyDescent="0.2">
      <c r="A252" s="52" t="s">
        <v>65</v>
      </c>
      <c r="B252" s="217">
        <v>156</v>
      </c>
      <c r="C252" s="99">
        <v>154.19999999999999</v>
      </c>
      <c r="D252" s="99">
        <v>2</v>
      </c>
      <c r="E252" s="94">
        <v>13485</v>
      </c>
      <c r="F252" s="105">
        <v>4229016</v>
      </c>
      <c r="G252" s="217">
        <v>67</v>
      </c>
      <c r="H252" s="99">
        <v>271.5</v>
      </c>
      <c r="I252" s="99">
        <v>2</v>
      </c>
      <c r="J252" s="94">
        <v>15472</v>
      </c>
      <c r="K252" s="218">
        <v>1490545</v>
      </c>
      <c r="L252" s="148">
        <v>157</v>
      </c>
      <c r="M252" s="99">
        <v>327.5</v>
      </c>
      <c r="N252" s="99">
        <v>2</v>
      </c>
      <c r="O252" s="94">
        <v>14718</v>
      </c>
      <c r="P252" s="218">
        <v>3632538</v>
      </c>
    </row>
    <row r="253" spans="1:16" ht="11.25" x14ac:dyDescent="0.2">
      <c r="A253" s="52" t="s">
        <v>66</v>
      </c>
      <c r="B253" s="217">
        <v>109</v>
      </c>
      <c r="C253" s="99">
        <v>107.8</v>
      </c>
      <c r="D253" s="99">
        <v>1</v>
      </c>
      <c r="E253" s="94">
        <v>10784</v>
      </c>
      <c r="F253" s="105">
        <v>1616165</v>
      </c>
      <c r="G253" s="217">
        <v>149</v>
      </c>
      <c r="H253" s="99">
        <v>603.70000000000005</v>
      </c>
      <c r="I253" s="99">
        <v>1</v>
      </c>
      <c r="J253" s="94">
        <v>10622</v>
      </c>
      <c r="K253" s="218">
        <v>2037659</v>
      </c>
      <c r="L253" s="148">
        <v>200</v>
      </c>
      <c r="M253" s="99">
        <v>417.2</v>
      </c>
      <c r="N253" s="99">
        <v>1</v>
      </c>
      <c r="O253" s="94">
        <v>11375</v>
      </c>
      <c r="P253" s="218">
        <v>3313573</v>
      </c>
    </row>
    <row r="254" spans="1:16" ht="11.25" x14ac:dyDescent="0.2">
      <c r="A254" s="52" t="s">
        <v>67</v>
      </c>
      <c r="B254" s="217">
        <v>109</v>
      </c>
      <c r="C254" s="99">
        <v>107.8</v>
      </c>
      <c r="D254" s="99">
        <v>1</v>
      </c>
      <c r="E254" s="94">
        <v>10784</v>
      </c>
      <c r="F254" s="105">
        <v>1616165</v>
      </c>
      <c r="G254" s="217">
        <v>148</v>
      </c>
      <c r="H254" s="99">
        <v>599.70000000000005</v>
      </c>
      <c r="I254" s="99">
        <v>1</v>
      </c>
      <c r="J254" s="94">
        <v>10801</v>
      </c>
      <c r="K254" s="218">
        <v>2027785</v>
      </c>
      <c r="L254" s="148">
        <v>200</v>
      </c>
      <c r="M254" s="99">
        <v>417.2</v>
      </c>
      <c r="N254" s="99">
        <v>1</v>
      </c>
      <c r="O254" s="94">
        <v>11375</v>
      </c>
      <c r="P254" s="218">
        <v>3313573</v>
      </c>
    </row>
    <row r="255" spans="1:16" ht="11.25" x14ac:dyDescent="0.2">
      <c r="A255" s="52" t="s">
        <v>68</v>
      </c>
      <c r="B255" s="217">
        <v>11</v>
      </c>
      <c r="C255" s="441">
        <v>10.9</v>
      </c>
      <c r="D255" s="99">
        <v>2</v>
      </c>
      <c r="E255" s="94">
        <v>24730</v>
      </c>
      <c r="F255" s="105">
        <v>355753</v>
      </c>
      <c r="G255" s="217" t="s">
        <v>1609</v>
      </c>
      <c r="H255" s="99" t="s">
        <v>1609</v>
      </c>
      <c r="I255" s="99" t="s">
        <v>1609</v>
      </c>
      <c r="J255" s="94" t="s">
        <v>1609</v>
      </c>
      <c r="K255" s="218" t="s">
        <v>1609</v>
      </c>
      <c r="L255" s="148">
        <v>9</v>
      </c>
      <c r="M255" s="441">
        <v>18.8</v>
      </c>
      <c r="N255" s="99">
        <v>3</v>
      </c>
      <c r="O255" s="94">
        <v>27394</v>
      </c>
      <c r="P255" s="218">
        <v>1113462</v>
      </c>
    </row>
    <row r="256" spans="1:16" ht="11.25" x14ac:dyDescent="0.15">
      <c r="A256" s="56" t="s">
        <v>69</v>
      </c>
      <c r="B256" s="217">
        <v>94</v>
      </c>
      <c r="C256" s="99">
        <v>92.9</v>
      </c>
      <c r="D256" s="99">
        <v>2</v>
      </c>
      <c r="E256" s="94">
        <v>22150</v>
      </c>
      <c r="F256" s="105">
        <v>3665105</v>
      </c>
      <c r="G256" s="217">
        <v>48</v>
      </c>
      <c r="H256" s="99">
        <v>194.5</v>
      </c>
      <c r="I256" s="99">
        <v>2</v>
      </c>
      <c r="J256" s="94">
        <v>21985</v>
      </c>
      <c r="K256" s="218">
        <v>2032879</v>
      </c>
      <c r="L256" s="148">
        <v>85</v>
      </c>
      <c r="M256" s="99">
        <v>177.3</v>
      </c>
      <c r="N256" s="99">
        <v>2</v>
      </c>
      <c r="O256" s="94">
        <v>22674</v>
      </c>
      <c r="P256" s="218">
        <v>2445425</v>
      </c>
    </row>
    <row r="257" spans="1:16" ht="11.25" x14ac:dyDescent="0.2">
      <c r="A257" s="52" t="s">
        <v>70</v>
      </c>
      <c r="B257" s="217" t="s">
        <v>1616</v>
      </c>
      <c r="C257" s="99" t="s">
        <v>1616</v>
      </c>
      <c r="D257" s="99" t="s">
        <v>1616</v>
      </c>
      <c r="E257" s="94" t="s">
        <v>1616</v>
      </c>
      <c r="F257" s="105" t="s">
        <v>1616</v>
      </c>
      <c r="G257" s="217" t="s">
        <v>1616</v>
      </c>
      <c r="H257" s="99" t="s">
        <v>1616</v>
      </c>
      <c r="I257" s="99" t="s">
        <v>1616</v>
      </c>
      <c r="J257" s="94" t="s">
        <v>1616</v>
      </c>
      <c r="K257" s="218" t="s">
        <v>1616</v>
      </c>
      <c r="L257" s="148" t="s">
        <v>1616</v>
      </c>
      <c r="M257" s="99" t="s">
        <v>1616</v>
      </c>
      <c r="N257" s="99" t="s">
        <v>1616</v>
      </c>
      <c r="O257" s="94" t="s">
        <v>1616</v>
      </c>
      <c r="P257" s="218" t="s">
        <v>1616</v>
      </c>
    </row>
    <row r="258" spans="1:16" ht="11.25" x14ac:dyDescent="0.2">
      <c r="A258" s="52" t="s">
        <v>71</v>
      </c>
      <c r="B258" s="217">
        <v>9</v>
      </c>
      <c r="C258" s="441">
        <v>8.9</v>
      </c>
      <c r="D258" s="99">
        <v>4</v>
      </c>
      <c r="E258" s="94">
        <v>42225</v>
      </c>
      <c r="F258" s="105">
        <v>394232</v>
      </c>
      <c r="G258" s="217" t="s">
        <v>1616</v>
      </c>
      <c r="H258" s="99" t="s">
        <v>1616</v>
      </c>
      <c r="I258" s="99" t="s">
        <v>1616</v>
      </c>
      <c r="J258" s="94" t="s">
        <v>1616</v>
      </c>
      <c r="K258" s="218" t="s">
        <v>1616</v>
      </c>
      <c r="L258" s="148">
        <v>16</v>
      </c>
      <c r="M258" s="494">
        <v>33.4</v>
      </c>
      <c r="N258" s="99">
        <v>3.5</v>
      </c>
      <c r="O258" s="94">
        <v>36607</v>
      </c>
      <c r="P258" s="218">
        <v>751093</v>
      </c>
    </row>
    <row r="259" spans="1:16" ht="11.25" x14ac:dyDescent="0.2">
      <c r="A259" s="52" t="s">
        <v>72</v>
      </c>
      <c r="B259" s="217">
        <v>10</v>
      </c>
      <c r="C259" s="441">
        <v>9.9</v>
      </c>
      <c r="D259" s="99">
        <v>2</v>
      </c>
      <c r="E259" s="94">
        <v>26529</v>
      </c>
      <c r="F259" s="105">
        <v>293965</v>
      </c>
      <c r="G259" s="217">
        <v>7</v>
      </c>
      <c r="H259" s="441">
        <v>28.4</v>
      </c>
      <c r="I259" s="99">
        <v>1</v>
      </c>
      <c r="J259" s="94">
        <v>25832</v>
      </c>
      <c r="K259" s="218">
        <v>213451</v>
      </c>
      <c r="L259" s="148">
        <v>7</v>
      </c>
      <c r="M259" s="441">
        <v>14.6</v>
      </c>
      <c r="N259" s="99">
        <v>1</v>
      </c>
      <c r="O259" s="94">
        <v>22144</v>
      </c>
      <c r="P259" s="218">
        <v>173876</v>
      </c>
    </row>
    <row r="260" spans="1:16" ht="11.25" x14ac:dyDescent="0.2">
      <c r="A260" s="52" t="s">
        <v>73</v>
      </c>
      <c r="B260" s="217">
        <v>10</v>
      </c>
      <c r="C260" s="441">
        <v>9.9</v>
      </c>
      <c r="D260" s="99">
        <v>2</v>
      </c>
      <c r="E260" s="94">
        <v>15494</v>
      </c>
      <c r="F260" s="105">
        <v>194664</v>
      </c>
      <c r="G260" s="217" t="s">
        <v>1609</v>
      </c>
      <c r="H260" s="99" t="s">
        <v>1609</v>
      </c>
      <c r="I260" s="99" t="s">
        <v>1609</v>
      </c>
      <c r="J260" s="94" t="s">
        <v>1609</v>
      </c>
      <c r="K260" s="218" t="s">
        <v>1609</v>
      </c>
      <c r="L260" s="148">
        <v>13</v>
      </c>
      <c r="M260" s="441">
        <v>27.1</v>
      </c>
      <c r="N260" s="99">
        <v>1</v>
      </c>
      <c r="O260" s="94">
        <v>11989</v>
      </c>
      <c r="P260" s="218">
        <v>269493</v>
      </c>
    </row>
    <row r="261" spans="1:16" ht="11.25" x14ac:dyDescent="0.2">
      <c r="A261" s="52" t="s">
        <v>74</v>
      </c>
      <c r="B261" s="217">
        <v>25</v>
      </c>
      <c r="C261" s="99">
        <v>24.7</v>
      </c>
      <c r="D261" s="99">
        <v>2</v>
      </c>
      <c r="E261" s="94">
        <v>22069</v>
      </c>
      <c r="F261" s="105">
        <v>1912360</v>
      </c>
      <c r="G261" s="217">
        <v>10</v>
      </c>
      <c r="H261" s="441">
        <v>40.5</v>
      </c>
      <c r="I261" s="99">
        <v>2</v>
      </c>
      <c r="J261" s="94">
        <v>22908</v>
      </c>
      <c r="K261" s="218">
        <v>229859</v>
      </c>
      <c r="L261" s="148">
        <v>15</v>
      </c>
      <c r="M261" s="494">
        <v>31.3</v>
      </c>
      <c r="N261" s="99">
        <v>1</v>
      </c>
      <c r="O261" s="94">
        <v>10262</v>
      </c>
      <c r="P261" s="218">
        <v>269278</v>
      </c>
    </row>
    <row r="262" spans="1:16" ht="11.25" x14ac:dyDescent="0.2">
      <c r="A262" s="52" t="s">
        <v>75</v>
      </c>
      <c r="B262" s="217" t="s">
        <v>1616</v>
      </c>
      <c r="C262" s="99" t="s">
        <v>1616</v>
      </c>
      <c r="D262" s="99" t="s">
        <v>1616</v>
      </c>
      <c r="E262" s="94" t="s">
        <v>1616</v>
      </c>
      <c r="F262" s="105" t="s">
        <v>1616</v>
      </c>
      <c r="G262" s="217" t="s">
        <v>1616</v>
      </c>
      <c r="H262" s="99" t="s">
        <v>1616</v>
      </c>
      <c r="I262" s="99" t="s">
        <v>1616</v>
      </c>
      <c r="J262" s="94" t="s">
        <v>1616</v>
      </c>
      <c r="K262" s="218" t="s">
        <v>1616</v>
      </c>
      <c r="L262" s="148" t="s">
        <v>1616</v>
      </c>
      <c r="M262" s="99" t="s">
        <v>1616</v>
      </c>
      <c r="N262" s="99" t="s">
        <v>1616</v>
      </c>
      <c r="O262" s="94" t="s">
        <v>1616</v>
      </c>
      <c r="P262" s="218" t="s">
        <v>1616</v>
      </c>
    </row>
    <row r="263" spans="1:16" ht="11.25" x14ac:dyDescent="0.2">
      <c r="A263" s="52" t="s">
        <v>76</v>
      </c>
      <c r="B263" s="217" t="s">
        <v>1616</v>
      </c>
      <c r="C263" s="99" t="s">
        <v>1616</v>
      </c>
      <c r="D263" s="99" t="s">
        <v>1616</v>
      </c>
      <c r="E263" s="94" t="s">
        <v>1616</v>
      </c>
      <c r="F263" s="105" t="s">
        <v>1616</v>
      </c>
      <c r="G263" s="217" t="s">
        <v>1616</v>
      </c>
      <c r="H263" s="99" t="s">
        <v>1616</v>
      </c>
      <c r="I263" s="99" t="s">
        <v>1616</v>
      </c>
      <c r="J263" s="94" t="s">
        <v>1616</v>
      </c>
      <c r="K263" s="218" t="s">
        <v>1616</v>
      </c>
      <c r="L263" s="148" t="s">
        <v>1616</v>
      </c>
      <c r="M263" s="99" t="s">
        <v>1616</v>
      </c>
      <c r="N263" s="99" t="s">
        <v>1616</v>
      </c>
      <c r="O263" s="94" t="s">
        <v>1616</v>
      </c>
      <c r="P263" s="218" t="s">
        <v>1616</v>
      </c>
    </row>
    <row r="264" spans="1:16" ht="11.25" x14ac:dyDescent="0.2">
      <c r="A264" s="57" t="s">
        <v>77</v>
      </c>
      <c r="B264" s="219" t="s">
        <v>1616</v>
      </c>
      <c r="C264" s="206" t="s">
        <v>1616</v>
      </c>
      <c r="D264" s="206" t="s">
        <v>1616</v>
      </c>
      <c r="E264" s="220" t="s">
        <v>1616</v>
      </c>
      <c r="F264" s="223" t="s">
        <v>1616</v>
      </c>
      <c r="G264" s="219" t="s">
        <v>1616</v>
      </c>
      <c r="H264" s="206" t="s">
        <v>1616</v>
      </c>
      <c r="I264" s="206" t="s">
        <v>1616</v>
      </c>
      <c r="J264" s="220" t="s">
        <v>1616</v>
      </c>
      <c r="K264" s="221" t="s">
        <v>1616</v>
      </c>
      <c r="L264" s="225" t="s">
        <v>1609</v>
      </c>
      <c r="M264" s="206" t="s">
        <v>1609</v>
      </c>
      <c r="N264" s="206" t="s">
        <v>1609</v>
      </c>
      <c r="O264" s="220" t="s">
        <v>1609</v>
      </c>
      <c r="P264" s="221" t="s">
        <v>1609</v>
      </c>
    </row>
    <row r="292" spans="1:16" ht="11.25" x14ac:dyDescent="0.2">
      <c r="A292" s="46" t="s">
        <v>112</v>
      </c>
      <c r="B292" s="559" t="s">
        <v>1658</v>
      </c>
      <c r="C292" s="560"/>
      <c r="D292" s="560"/>
      <c r="E292" s="560"/>
      <c r="F292" s="561"/>
      <c r="G292" s="559" t="s">
        <v>1659</v>
      </c>
      <c r="H292" s="560"/>
      <c r="I292" s="560"/>
      <c r="J292" s="560"/>
      <c r="K292" s="561"/>
      <c r="L292" s="559" t="s">
        <v>125</v>
      </c>
      <c r="M292" s="560"/>
      <c r="N292" s="560"/>
      <c r="O292" s="560"/>
      <c r="P292" s="561"/>
    </row>
    <row r="293" spans="1:16" ht="11.25" x14ac:dyDescent="0.2">
      <c r="A293" s="10"/>
      <c r="B293" s="11"/>
      <c r="C293" s="12"/>
      <c r="D293" s="17" t="s">
        <v>5</v>
      </c>
      <c r="E293" s="14" t="s">
        <v>5</v>
      </c>
      <c r="F293" s="15" t="s">
        <v>6</v>
      </c>
      <c r="G293" s="11"/>
      <c r="H293" s="12"/>
      <c r="I293" s="17" t="s">
        <v>5</v>
      </c>
      <c r="J293" s="14" t="s">
        <v>5</v>
      </c>
      <c r="K293" s="15" t="s">
        <v>6</v>
      </c>
      <c r="L293" s="11"/>
      <c r="M293" s="12"/>
      <c r="N293" s="17" t="s">
        <v>5</v>
      </c>
      <c r="O293" s="14" t="s">
        <v>5</v>
      </c>
      <c r="P293" s="15" t="s">
        <v>6</v>
      </c>
    </row>
    <row r="294" spans="1:16" ht="11.25" x14ac:dyDescent="0.2">
      <c r="A294" s="10"/>
      <c r="B294" s="557" t="s">
        <v>7</v>
      </c>
      <c r="C294" s="558"/>
      <c r="D294" s="17" t="s">
        <v>8</v>
      </c>
      <c r="E294" s="14" t="s">
        <v>9</v>
      </c>
      <c r="F294" s="15" t="s">
        <v>9</v>
      </c>
      <c r="G294" s="557" t="s">
        <v>7</v>
      </c>
      <c r="H294" s="558"/>
      <c r="I294" s="17" t="s">
        <v>8</v>
      </c>
      <c r="J294" s="14" t="s">
        <v>9</v>
      </c>
      <c r="K294" s="15" t="s">
        <v>9</v>
      </c>
      <c r="L294" s="557" t="s">
        <v>7</v>
      </c>
      <c r="M294" s="558"/>
      <c r="N294" s="17" t="s">
        <v>8</v>
      </c>
      <c r="O294" s="14" t="s">
        <v>9</v>
      </c>
      <c r="P294" s="15" t="s">
        <v>9</v>
      </c>
    </row>
    <row r="295" spans="1:16" ht="11.25" x14ac:dyDescent="0.2">
      <c r="A295" s="18" t="s">
        <v>78</v>
      </c>
      <c r="B295" s="47" t="s">
        <v>11</v>
      </c>
      <c r="C295" s="20" t="s">
        <v>12</v>
      </c>
      <c r="D295" s="48" t="s">
        <v>13</v>
      </c>
      <c r="E295" s="49" t="s">
        <v>14</v>
      </c>
      <c r="F295" s="49" t="s">
        <v>14</v>
      </c>
      <c r="G295" s="376" t="s">
        <v>11</v>
      </c>
      <c r="H295" s="20" t="s">
        <v>12</v>
      </c>
      <c r="I295" s="48" t="s">
        <v>13</v>
      </c>
      <c r="J295" s="49" t="s">
        <v>14</v>
      </c>
      <c r="K295" s="49" t="s">
        <v>14</v>
      </c>
      <c r="L295" s="47" t="s">
        <v>11</v>
      </c>
      <c r="M295" s="20" t="s">
        <v>12</v>
      </c>
      <c r="N295" s="50" t="s">
        <v>13</v>
      </c>
      <c r="O295" s="49" t="s">
        <v>14</v>
      </c>
      <c r="P295" s="49" t="s">
        <v>14</v>
      </c>
    </row>
    <row r="296" spans="1:16" ht="11.25" x14ac:dyDescent="0.15">
      <c r="A296" s="51" t="s">
        <v>79</v>
      </c>
      <c r="B296" s="214">
        <v>67</v>
      </c>
      <c r="C296" s="199">
        <v>66.2</v>
      </c>
      <c r="D296" s="199">
        <v>2</v>
      </c>
      <c r="E296" s="215">
        <v>14936</v>
      </c>
      <c r="F296" s="222">
        <v>1116972</v>
      </c>
      <c r="G296" s="214">
        <v>26</v>
      </c>
      <c r="H296" s="199">
        <v>105.3</v>
      </c>
      <c r="I296" s="199">
        <v>2</v>
      </c>
      <c r="J296" s="215">
        <v>17929</v>
      </c>
      <c r="K296" s="216">
        <v>607204</v>
      </c>
      <c r="L296" s="224">
        <v>81</v>
      </c>
      <c r="M296" s="199">
        <v>168.9</v>
      </c>
      <c r="N296" s="199">
        <v>2</v>
      </c>
      <c r="O296" s="215">
        <v>13601</v>
      </c>
      <c r="P296" s="216">
        <v>1380112</v>
      </c>
    </row>
    <row r="297" spans="1:16" ht="11.25" x14ac:dyDescent="0.2">
      <c r="A297" s="52" t="s">
        <v>80</v>
      </c>
      <c r="B297" s="217">
        <v>63</v>
      </c>
      <c r="C297" s="99">
        <v>62.3</v>
      </c>
      <c r="D297" s="99">
        <v>2</v>
      </c>
      <c r="E297" s="94">
        <v>14936</v>
      </c>
      <c r="F297" s="105">
        <v>1062074</v>
      </c>
      <c r="G297" s="217">
        <v>24</v>
      </c>
      <c r="H297" s="494">
        <v>97.2</v>
      </c>
      <c r="I297" s="99">
        <v>2</v>
      </c>
      <c r="J297" s="94">
        <v>16590</v>
      </c>
      <c r="K297" s="218">
        <v>549523</v>
      </c>
      <c r="L297" s="148">
        <v>77</v>
      </c>
      <c r="M297" s="99">
        <v>160.6</v>
      </c>
      <c r="N297" s="99">
        <v>2</v>
      </c>
      <c r="O297" s="94">
        <v>13691</v>
      </c>
      <c r="P297" s="218">
        <v>1330322</v>
      </c>
    </row>
    <row r="298" spans="1:16" ht="11.25" x14ac:dyDescent="0.15">
      <c r="A298" s="56" t="s">
        <v>81</v>
      </c>
      <c r="B298" s="217">
        <v>28</v>
      </c>
      <c r="C298" s="99">
        <v>27.7</v>
      </c>
      <c r="D298" s="99">
        <v>2</v>
      </c>
      <c r="E298" s="94">
        <v>27642</v>
      </c>
      <c r="F298" s="105">
        <v>989500</v>
      </c>
      <c r="G298" s="217">
        <v>15</v>
      </c>
      <c r="H298" s="494">
        <v>60.8</v>
      </c>
      <c r="I298" s="99">
        <v>3</v>
      </c>
      <c r="J298" s="94">
        <v>36057</v>
      </c>
      <c r="K298" s="218">
        <v>632302</v>
      </c>
      <c r="L298" s="148">
        <v>22</v>
      </c>
      <c r="M298" s="494">
        <v>45.9</v>
      </c>
      <c r="N298" s="99">
        <v>2</v>
      </c>
      <c r="O298" s="94">
        <v>28459</v>
      </c>
      <c r="P298" s="218">
        <v>702117</v>
      </c>
    </row>
    <row r="299" spans="1:16" ht="11.25" x14ac:dyDescent="0.2">
      <c r="A299" s="64" t="s">
        <v>82</v>
      </c>
      <c r="B299" s="217" t="s">
        <v>1609</v>
      </c>
      <c r="C299" s="99" t="s">
        <v>1609</v>
      </c>
      <c r="D299" s="99" t="s">
        <v>1609</v>
      </c>
      <c r="E299" s="94" t="s">
        <v>1609</v>
      </c>
      <c r="F299" s="105" t="s">
        <v>1609</v>
      </c>
      <c r="G299" s="217" t="s">
        <v>1609</v>
      </c>
      <c r="H299" s="99" t="s">
        <v>1609</v>
      </c>
      <c r="I299" s="99" t="s">
        <v>1609</v>
      </c>
      <c r="J299" s="94" t="s">
        <v>1609</v>
      </c>
      <c r="K299" s="218" t="s">
        <v>1609</v>
      </c>
      <c r="L299" s="148" t="s">
        <v>1609</v>
      </c>
      <c r="M299" s="99" t="s">
        <v>1609</v>
      </c>
      <c r="N299" s="99" t="s">
        <v>1609</v>
      </c>
      <c r="O299" s="94" t="s">
        <v>1609</v>
      </c>
      <c r="P299" s="218" t="s">
        <v>1609</v>
      </c>
    </row>
    <row r="300" spans="1:16" ht="11.25" x14ac:dyDescent="0.2">
      <c r="A300" s="64" t="s">
        <v>83</v>
      </c>
      <c r="B300" s="217" t="s">
        <v>1616</v>
      </c>
      <c r="C300" s="99" t="s">
        <v>1616</v>
      </c>
      <c r="D300" s="99" t="s">
        <v>1616</v>
      </c>
      <c r="E300" s="94" t="s">
        <v>1616</v>
      </c>
      <c r="F300" s="105" t="s">
        <v>1616</v>
      </c>
      <c r="G300" s="217" t="s">
        <v>1616</v>
      </c>
      <c r="H300" s="99" t="s">
        <v>1616</v>
      </c>
      <c r="I300" s="99" t="s">
        <v>1616</v>
      </c>
      <c r="J300" s="94" t="s">
        <v>1616</v>
      </c>
      <c r="K300" s="218" t="s">
        <v>1616</v>
      </c>
      <c r="L300" s="148" t="s">
        <v>1616</v>
      </c>
      <c r="M300" s="99" t="s">
        <v>1616</v>
      </c>
      <c r="N300" s="99" t="s">
        <v>1616</v>
      </c>
      <c r="O300" s="94" t="s">
        <v>1616</v>
      </c>
      <c r="P300" s="218" t="s">
        <v>1616</v>
      </c>
    </row>
    <row r="301" spans="1:16" ht="11.25" x14ac:dyDescent="0.2">
      <c r="A301" s="64" t="s">
        <v>84</v>
      </c>
      <c r="B301" s="217" t="s">
        <v>1616</v>
      </c>
      <c r="C301" s="99" t="s">
        <v>1616</v>
      </c>
      <c r="D301" s="99" t="s">
        <v>1616</v>
      </c>
      <c r="E301" s="94" t="s">
        <v>1616</v>
      </c>
      <c r="F301" s="105" t="s">
        <v>1616</v>
      </c>
      <c r="G301" s="217" t="s">
        <v>1616</v>
      </c>
      <c r="H301" s="99" t="s">
        <v>1616</v>
      </c>
      <c r="I301" s="99" t="s">
        <v>1616</v>
      </c>
      <c r="J301" s="94" t="s">
        <v>1616</v>
      </c>
      <c r="K301" s="218" t="s">
        <v>1616</v>
      </c>
      <c r="L301" s="148" t="s">
        <v>1616</v>
      </c>
      <c r="M301" s="99" t="s">
        <v>1616</v>
      </c>
      <c r="N301" s="99" t="s">
        <v>1616</v>
      </c>
      <c r="O301" s="94" t="s">
        <v>1616</v>
      </c>
      <c r="P301" s="218" t="s">
        <v>1616</v>
      </c>
    </row>
    <row r="302" spans="1:16" ht="11.25" x14ac:dyDescent="0.2">
      <c r="A302" s="64" t="s">
        <v>85</v>
      </c>
      <c r="B302" s="217" t="s">
        <v>1616</v>
      </c>
      <c r="C302" s="99" t="s">
        <v>1616</v>
      </c>
      <c r="D302" s="99" t="s">
        <v>1616</v>
      </c>
      <c r="E302" s="94" t="s">
        <v>1616</v>
      </c>
      <c r="F302" s="105" t="s">
        <v>1616</v>
      </c>
      <c r="G302" s="217" t="s">
        <v>1616</v>
      </c>
      <c r="H302" s="99" t="s">
        <v>1616</v>
      </c>
      <c r="I302" s="99" t="s">
        <v>1616</v>
      </c>
      <c r="J302" s="94" t="s">
        <v>1616</v>
      </c>
      <c r="K302" s="218" t="s">
        <v>1616</v>
      </c>
      <c r="L302" s="148" t="s">
        <v>1616</v>
      </c>
      <c r="M302" s="99" t="s">
        <v>1616</v>
      </c>
      <c r="N302" s="99" t="s">
        <v>1616</v>
      </c>
      <c r="O302" s="94" t="s">
        <v>1616</v>
      </c>
      <c r="P302" s="218" t="s">
        <v>1616</v>
      </c>
    </row>
    <row r="303" spans="1:16" ht="11.25" x14ac:dyDescent="0.2">
      <c r="A303" s="64" t="s">
        <v>1652</v>
      </c>
      <c r="B303" s="217" t="s">
        <v>1616</v>
      </c>
      <c r="C303" s="99" t="s">
        <v>1616</v>
      </c>
      <c r="D303" s="99" t="s">
        <v>1616</v>
      </c>
      <c r="E303" s="94" t="s">
        <v>1616</v>
      </c>
      <c r="F303" s="105" t="s">
        <v>1616</v>
      </c>
      <c r="G303" s="217" t="s">
        <v>1616</v>
      </c>
      <c r="H303" s="99" t="s">
        <v>1616</v>
      </c>
      <c r="I303" s="99" t="s">
        <v>1616</v>
      </c>
      <c r="J303" s="94" t="s">
        <v>1616</v>
      </c>
      <c r="K303" s="218" t="s">
        <v>1616</v>
      </c>
      <c r="L303" s="148" t="s">
        <v>1616</v>
      </c>
      <c r="M303" s="99" t="s">
        <v>1616</v>
      </c>
      <c r="N303" s="99" t="s">
        <v>1616</v>
      </c>
      <c r="O303" s="94" t="s">
        <v>1616</v>
      </c>
      <c r="P303" s="218" t="s">
        <v>1616</v>
      </c>
    </row>
    <row r="304" spans="1:16" ht="11.25" x14ac:dyDescent="0.15">
      <c r="A304" s="56" t="s">
        <v>86</v>
      </c>
      <c r="B304" s="217">
        <v>87</v>
      </c>
      <c r="C304" s="99">
        <v>86</v>
      </c>
      <c r="D304" s="99">
        <v>2</v>
      </c>
      <c r="E304" s="94">
        <v>17097</v>
      </c>
      <c r="F304" s="105">
        <v>2291597</v>
      </c>
      <c r="G304" s="217">
        <v>22</v>
      </c>
      <c r="H304" s="494">
        <v>89.1</v>
      </c>
      <c r="I304" s="99">
        <v>2.5</v>
      </c>
      <c r="J304" s="94">
        <v>18285</v>
      </c>
      <c r="K304" s="218">
        <v>1246809</v>
      </c>
      <c r="L304" s="148">
        <v>60</v>
      </c>
      <c r="M304" s="99">
        <v>125.1</v>
      </c>
      <c r="N304" s="99">
        <v>2</v>
      </c>
      <c r="O304" s="94">
        <v>15944</v>
      </c>
      <c r="P304" s="218">
        <v>1095314</v>
      </c>
    </row>
    <row r="305" spans="1:16" ht="11.25" x14ac:dyDescent="0.2">
      <c r="A305" s="52" t="s">
        <v>87</v>
      </c>
      <c r="B305" s="217" t="s">
        <v>1609</v>
      </c>
      <c r="C305" s="99" t="s">
        <v>1609</v>
      </c>
      <c r="D305" s="99" t="s">
        <v>1609</v>
      </c>
      <c r="E305" s="94" t="s">
        <v>1609</v>
      </c>
      <c r="F305" s="105" t="s">
        <v>1609</v>
      </c>
      <c r="G305" s="217" t="s">
        <v>1609</v>
      </c>
      <c r="H305" s="99" t="s">
        <v>1609</v>
      </c>
      <c r="I305" s="99" t="s">
        <v>1609</v>
      </c>
      <c r="J305" s="94" t="s">
        <v>1609</v>
      </c>
      <c r="K305" s="218" t="s">
        <v>1609</v>
      </c>
      <c r="L305" s="148" t="s">
        <v>1609</v>
      </c>
      <c r="M305" s="99" t="s">
        <v>1609</v>
      </c>
      <c r="N305" s="99" t="s">
        <v>1609</v>
      </c>
      <c r="O305" s="94" t="s">
        <v>1609</v>
      </c>
      <c r="P305" s="218" t="s">
        <v>1609</v>
      </c>
    </row>
    <row r="306" spans="1:16" ht="11.25" x14ac:dyDescent="0.2">
      <c r="A306" s="52" t="s">
        <v>88</v>
      </c>
      <c r="B306" s="217" t="s">
        <v>1609</v>
      </c>
      <c r="C306" s="99" t="s">
        <v>1609</v>
      </c>
      <c r="D306" s="99" t="s">
        <v>1609</v>
      </c>
      <c r="E306" s="94" t="s">
        <v>1609</v>
      </c>
      <c r="F306" s="105" t="s">
        <v>1609</v>
      </c>
      <c r="G306" s="217" t="s">
        <v>1616</v>
      </c>
      <c r="H306" s="99" t="s">
        <v>1616</v>
      </c>
      <c r="I306" s="99" t="s">
        <v>1616</v>
      </c>
      <c r="J306" s="94" t="s">
        <v>1616</v>
      </c>
      <c r="K306" s="218" t="s">
        <v>1616</v>
      </c>
      <c r="L306" s="148" t="s">
        <v>1616</v>
      </c>
      <c r="M306" s="99" t="s">
        <v>1616</v>
      </c>
      <c r="N306" s="99" t="s">
        <v>1616</v>
      </c>
      <c r="O306" s="94" t="s">
        <v>1616</v>
      </c>
      <c r="P306" s="218" t="s">
        <v>1616</v>
      </c>
    </row>
    <row r="307" spans="1:16" ht="11.25" x14ac:dyDescent="0.2">
      <c r="A307" s="52" t="s">
        <v>89</v>
      </c>
      <c r="B307" s="217" t="s">
        <v>1616</v>
      </c>
      <c r="C307" s="99" t="s">
        <v>1616</v>
      </c>
      <c r="D307" s="99" t="s">
        <v>1616</v>
      </c>
      <c r="E307" s="94" t="s">
        <v>1616</v>
      </c>
      <c r="F307" s="105" t="s">
        <v>1616</v>
      </c>
      <c r="G307" s="217" t="s">
        <v>1616</v>
      </c>
      <c r="H307" s="99" t="s">
        <v>1616</v>
      </c>
      <c r="I307" s="99" t="s">
        <v>1616</v>
      </c>
      <c r="J307" s="94" t="s">
        <v>1616</v>
      </c>
      <c r="K307" s="218" t="s">
        <v>1616</v>
      </c>
      <c r="L307" s="148" t="s">
        <v>1616</v>
      </c>
      <c r="M307" s="99" t="s">
        <v>1616</v>
      </c>
      <c r="N307" s="99" t="s">
        <v>1616</v>
      </c>
      <c r="O307" s="94" t="s">
        <v>1616</v>
      </c>
      <c r="P307" s="218" t="s">
        <v>1616</v>
      </c>
    </row>
    <row r="308" spans="1:16" ht="11.25" x14ac:dyDescent="0.15">
      <c r="A308" s="53" t="s">
        <v>90</v>
      </c>
      <c r="B308" s="217" t="s">
        <v>1616</v>
      </c>
      <c r="C308" s="99" t="s">
        <v>1616</v>
      </c>
      <c r="D308" s="99" t="s">
        <v>1616</v>
      </c>
      <c r="E308" s="94" t="s">
        <v>1616</v>
      </c>
      <c r="F308" s="105" t="s">
        <v>1616</v>
      </c>
      <c r="G308" s="217" t="s">
        <v>1616</v>
      </c>
      <c r="H308" s="99" t="s">
        <v>1616</v>
      </c>
      <c r="I308" s="99" t="s">
        <v>1616</v>
      </c>
      <c r="J308" s="94" t="s">
        <v>1616</v>
      </c>
      <c r="K308" s="218" t="s">
        <v>1616</v>
      </c>
      <c r="L308" s="148" t="s">
        <v>1616</v>
      </c>
      <c r="M308" s="99" t="s">
        <v>1616</v>
      </c>
      <c r="N308" s="99" t="s">
        <v>1616</v>
      </c>
      <c r="O308" s="94" t="s">
        <v>1616</v>
      </c>
      <c r="P308" s="218" t="s">
        <v>1616</v>
      </c>
    </row>
    <row r="309" spans="1:16" ht="11.25" x14ac:dyDescent="0.15">
      <c r="A309" s="53" t="s">
        <v>91</v>
      </c>
      <c r="B309" s="217">
        <v>811</v>
      </c>
      <c r="C309" s="99">
        <v>801.8</v>
      </c>
      <c r="D309" s="99">
        <v>2</v>
      </c>
      <c r="E309" s="94">
        <v>13771</v>
      </c>
      <c r="F309" s="105">
        <v>69225121</v>
      </c>
      <c r="G309" s="217">
        <v>226</v>
      </c>
      <c r="H309" s="99">
        <v>915.7</v>
      </c>
      <c r="I309" s="99">
        <v>2</v>
      </c>
      <c r="J309" s="94">
        <v>15014</v>
      </c>
      <c r="K309" s="218">
        <v>31341653</v>
      </c>
      <c r="L309" s="148">
        <v>429</v>
      </c>
      <c r="M309" s="99">
        <v>894.8</v>
      </c>
      <c r="N309" s="99">
        <v>2</v>
      </c>
      <c r="O309" s="94">
        <v>14046</v>
      </c>
      <c r="P309" s="218">
        <v>31344510</v>
      </c>
    </row>
    <row r="310" spans="1:16" ht="11.25" x14ac:dyDescent="0.15">
      <c r="A310" s="53" t="s">
        <v>92</v>
      </c>
      <c r="B310" s="217">
        <v>207</v>
      </c>
      <c r="C310" s="99">
        <v>204.6</v>
      </c>
      <c r="D310" s="99">
        <v>2</v>
      </c>
      <c r="E310" s="94">
        <v>40561</v>
      </c>
      <c r="F310" s="105">
        <v>18843954</v>
      </c>
      <c r="G310" s="217">
        <v>64</v>
      </c>
      <c r="H310" s="99">
        <v>259.3</v>
      </c>
      <c r="I310" s="99">
        <v>3</v>
      </c>
      <c r="J310" s="94">
        <v>57408</v>
      </c>
      <c r="K310" s="218">
        <v>6163211</v>
      </c>
      <c r="L310" s="148">
        <v>127</v>
      </c>
      <c r="M310" s="99">
        <v>264.89999999999998</v>
      </c>
      <c r="N310" s="99">
        <v>3</v>
      </c>
      <c r="O310" s="94">
        <v>43896</v>
      </c>
      <c r="P310" s="218">
        <v>19790214</v>
      </c>
    </row>
    <row r="311" spans="1:16" ht="11.25" x14ac:dyDescent="0.15">
      <c r="A311" s="53" t="s">
        <v>93</v>
      </c>
      <c r="B311" s="217">
        <v>215</v>
      </c>
      <c r="C311" s="99">
        <v>212.5</v>
      </c>
      <c r="D311" s="99">
        <v>2</v>
      </c>
      <c r="E311" s="94">
        <v>15795</v>
      </c>
      <c r="F311" s="105">
        <v>4915752</v>
      </c>
      <c r="G311" s="217">
        <v>80</v>
      </c>
      <c r="H311" s="99">
        <v>324.10000000000002</v>
      </c>
      <c r="I311" s="99">
        <v>1</v>
      </c>
      <c r="J311" s="94">
        <v>13000</v>
      </c>
      <c r="K311" s="218">
        <v>1768237</v>
      </c>
      <c r="L311" s="148">
        <v>163</v>
      </c>
      <c r="M311" s="99">
        <v>340</v>
      </c>
      <c r="N311" s="99">
        <v>1</v>
      </c>
      <c r="O311" s="94">
        <v>11191</v>
      </c>
      <c r="P311" s="218">
        <v>2816121</v>
      </c>
    </row>
    <row r="312" spans="1:16" ht="11.25" x14ac:dyDescent="0.15">
      <c r="A312" s="56" t="s">
        <v>106</v>
      </c>
      <c r="B312" s="217">
        <v>191</v>
      </c>
      <c r="C312" s="99">
        <v>188.8</v>
      </c>
      <c r="D312" s="99">
        <v>1</v>
      </c>
      <c r="E312" s="94">
        <v>17529</v>
      </c>
      <c r="F312" s="105">
        <v>5999979</v>
      </c>
      <c r="G312" s="217">
        <v>69</v>
      </c>
      <c r="H312" s="99">
        <v>279.60000000000002</v>
      </c>
      <c r="I312" s="99">
        <v>1</v>
      </c>
      <c r="J312" s="94">
        <v>14634</v>
      </c>
      <c r="K312" s="218">
        <v>1922025</v>
      </c>
      <c r="L312" s="148">
        <v>159</v>
      </c>
      <c r="M312" s="99">
        <v>331.6</v>
      </c>
      <c r="N312" s="99">
        <v>1</v>
      </c>
      <c r="O312" s="94">
        <v>19099</v>
      </c>
      <c r="P312" s="218">
        <v>6454971</v>
      </c>
    </row>
    <row r="313" spans="1:16" ht="11.25" x14ac:dyDescent="0.2">
      <c r="A313" s="52" t="s">
        <v>94</v>
      </c>
      <c r="B313" s="217">
        <v>49</v>
      </c>
      <c r="C313" s="99">
        <v>48.4</v>
      </c>
      <c r="D313" s="99">
        <v>1</v>
      </c>
      <c r="E313" s="94">
        <v>21873</v>
      </c>
      <c r="F313" s="105">
        <v>1575193</v>
      </c>
      <c r="G313" s="217">
        <v>9</v>
      </c>
      <c r="H313" s="441">
        <v>36.5</v>
      </c>
      <c r="I313" s="99">
        <v>2</v>
      </c>
      <c r="J313" s="94">
        <v>35040</v>
      </c>
      <c r="K313" s="218">
        <v>280709</v>
      </c>
      <c r="L313" s="148">
        <v>37</v>
      </c>
      <c r="M313" s="99">
        <v>77.2</v>
      </c>
      <c r="N313" s="99">
        <v>1</v>
      </c>
      <c r="O313" s="94">
        <v>19582</v>
      </c>
      <c r="P313" s="218">
        <v>731039</v>
      </c>
    </row>
    <row r="314" spans="1:16" ht="11.25" x14ac:dyDescent="0.2">
      <c r="A314" s="52" t="s">
        <v>95</v>
      </c>
      <c r="B314" s="217" t="s">
        <v>1616</v>
      </c>
      <c r="C314" s="99" t="s">
        <v>1616</v>
      </c>
      <c r="D314" s="99" t="s">
        <v>1616</v>
      </c>
      <c r="E314" s="94" t="s">
        <v>1616</v>
      </c>
      <c r="F314" s="105" t="s">
        <v>1616</v>
      </c>
      <c r="G314" s="217" t="s">
        <v>1616</v>
      </c>
      <c r="H314" s="99" t="s">
        <v>1616</v>
      </c>
      <c r="I314" s="99" t="s">
        <v>1616</v>
      </c>
      <c r="J314" s="94" t="s">
        <v>1616</v>
      </c>
      <c r="K314" s="218" t="s">
        <v>1616</v>
      </c>
      <c r="L314" s="148" t="s">
        <v>1616</v>
      </c>
      <c r="M314" s="99" t="s">
        <v>1616</v>
      </c>
      <c r="N314" s="99" t="s">
        <v>1616</v>
      </c>
      <c r="O314" s="94" t="s">
        <v>1616</v>
      </c>
      <c r="P314" s="218" t="s">
        <v>1616</v>
      </c>
    </row>
    <row r="315" spans="1:16" ht="11.25" x14ac:dyDescent="0.2">
      <c r="A315" s="52" t="s">
        <v>129</v>
      </c>
      <c r="B315" s="217">
        <v>17</v>
      </c>
      <c r="C315" s="494">
        <v>16.8</v>
      </c>
      <c r="D315" s="99">
        <v>1</v>
      </c>
      <c r="E315" s="94">
        <v>19474</v>
      </c>
      <c r="F315" s="105">
        <v>350343</v>
      </c>
      <c r="G315" s="217" t="s">
        <v>1609</v>
      </c>
      <c r="H315" s="99" t="s">
        <v>1609</v>
      </c>
      <c r="I315" s="99" t="s">
        <v>1609</v>
      </c>
      <c r="J315" s="94" t="s">
        <v>1609</v>
      </c>
      <c r="K315" s="218" t="s">
        <v>1609</v>
      </c>
      <c r="L315" s="148" t="s">
        <v>1609</v>
      </c>
      <c r="M315" s="99">
        <v>12.5</v>
      </c>
      <c r="N315" s="99">
        <v>1.5</v>
      </c>
      <c r="O315" s="94">
        <v>25387</v>
      </c>
      <c r="P315" s="218">
        <v>194225</v>
      </c>
    </row>
    <row r="316" spans="1:16" ht="11.25" x14ac:dyDescent="0.2">
      <c r="A316" s="52" t="s">
        <v>1620</v>
      </c>
      <c r="B316" s="217">
        <v>16</v>
      </c>
      <c r="C316" s="494">
        <v>15.8</v>
      </c>
      <c r="D316" s="99">
        <v>1</v>
      </c>
      <c r="E316" s="94">
        <v>8314</v>
      </c>
      <c r="F316" s="105">
        <v>135327</v>
      </c>
      <c r="G316" s="217">
        <v>9</v>
      </c>
      <c r="H316" s="441">
        <v>36.5</v>
      </c>
      <c r="I316" s="99">
        <v>1</v>
      </c>
      <c r="J316" s="94">
        <v>8898</v>
      </c>
      <c r="K316" s="218">
        <v>105432</v>
      </c>
      <c r="L316" s="148" t="s">
        <v>1609</v>
      </c>
      <c r="M316" s="99">
        <v>10.4</v>
      </c>
      <c r="N316" s="99">
        <v>1</v>
      </c>
      <c r="O316" s="94">
        <v>7175</v>
      </c>
      <c r="P316" s="218">
        <v>55160</v>
      </c>
    </row>
    <row r="317" spans="1:16" ht="11.25" x14ac:dyDescent="0.2">
      <c r="A317" s="52" t="s">
        <v>97</v>
      </c>
      <c r="B317" s="217" t="s">
        <v>1609</v>
      </c>
      <c r="C317" s="99" t="s">
        <v>1609</v>
      </c>
      <c r="D317" s="99" t="s">
        <v>1609</v>
      </c>
      <c r="E317" s="94" t="s">
        <v>1609</v>
      </c>
      <c r="F317" s="105" t="s">
        <v>1609</v>
      </c>
      <c r="G317" s="217" t="s">
        <v>1609</v>
      </c>
      <c r="H317" s="99" t="s">
        <v>1609</v>
      </c>
      <c r="I317" s="99" t="s">
        <v>1609</v>
      </c>
      <c r="J317" s="94" t="s">
        <v>1609</v>
      </c>
      <c r="K317" s="218" t="s">
        <v>1609</v>
      </c>
      <c r="L317" s="148" t="s">
        <v>1616</v>
      </c>
      <c r="M317" s="99" t="s">
        <v>1616</v>
      </c>
      <c r="N317" s="99" t="s">
        <v>1616</v>
      </c>
      <c r="O317" s="94" t="s">
        <v>1616</v>
      </c>
      <c r="P317" s="218" t="s">
        <v>1616</v>
      </c>
    </row>
    <row r="318" spans="1:16" ht="11.25" x14ac:dyDescent="0.2">
      <c r="A318" s="52" t="s">
        <v>1621</v>
      </c>
      <c r="B318" s="502" t="s">
        <v>1609</v>
      </c>
      <c r="C318" s="450" t="s">
        <v>1609</v>
      </c>
      <c r="D318" s="450" t="s">
        <v>1609</v>
      </c>
      <c r="E318" s="449" t="s">
        <v>1609</v>
      </c>
      <c r="F318" s="458" t="s">
        <v>1609</v>
      </c>
      <c r="G318" s="502" t="s">
        <v>1609</v>
      </c>
      <c r="H318" s="450" t="s">
        <v>1609</v>
      </c>
      <c r="I318" s="450" t="s">
        <v>1609</v>
      </c>
      <c r="J318" s="449" t="s">
        <v>1609</v>
      </c>
      <c r="K318" s="468" t="s">
        <v>1609</v>
      </c>
      <c r="L318" s="503">
        <v>8</v>
      </c>
      <c r="M318" s="451">
        <v>16.7</v>
      </c>
      <c r="N318" s="450">
        <v>1</v>
      </c>
      <c r="O318" s="449">
        <v>13463</v>
      </c>
      <c r="P318" s="468">
        <v>109674</v>
      </c>
    </row>
    <row r="319" spans="1:16" ht="11.25" x14ac:dyDescent="0.2">
      <c r="A319" s="52" t="s">
        <v>98</v>
      </c>
      <c r="B319" s="217" t="s">
        <v>1609</v>
      </c>
      <c r="C319" s="99" t="s">
        <v>1609</v>
      </c>
      <c r="D319" s="99" t="s">
        <v>1609</v>
      </c>
      <c r="E319" s="94" t="s">
        <v>1609</v>
      </c>
      <c r="F319" s="105" t="s">
        <v>1609</v>
      </c>
      <c r="G319" s="217" t="s">
        <v>1616</v>
      </c>
      <c r="H319" s="99" t="s">
        <v>1616</v>
      </c>
      <c r="I319" s="99" t="s">
        <v>1616</v>
      </c>
      <c r="J319" s="94" t="s">
        <v>1616</v>
      </c>
      <c r="K319" s="218" t="s">
        <v>1616</v>
      </c>
      <c r="L319" s="148" t="s">
        <v>1609</v>
      </c>
      <c r="M319" s="99" t="s">
        <v>1609</v>
      </c>
      <c r="N319" s="99" t="s">
        <v>1609</v>
      </c>
      <c r="O319" s="94" t="s">
        <v>1609</v>
      </c>
      <c r="P319" s="218" t="s">
        <v>1609</v>
      </c>
    </row>
    <row r="320" spans="1:16" ht="11.25" x14ac:dyDescent="0.2">
      <c r="A320" s="67"/>
      <c r="B320" s="68"/>
      <c r="C320" s="69"/>
      <c r="D320" s="70"/>
      <c r="E320" s="71"/>
      <c r="F320" s="71"/>
      <c r="G320" s="68"/>
      <c r="H320" s="69"/>
      <c r="I320" s="70"/>
      <c r="J320" s="71"/>
      <c r="K320" s="72"/>
      <c r="L320" s="71"/>
      <c r="M320" s="69"/>
      <c r="N320" s="70"/>
      <c r="O320" s="71"/>
      <c r="P320" s="72"/>
    </row>
    <row r="321" spans="1:18" ht="11.25" x14ac:dyDescent="0.15">
      <c r="A321" s="73" t="s">
        <v>99</v>
      </c>
      <c r="B321" s="217">
        <v>17587</v>
      </c>
      <c r="C321" s="99">
        <v>17386.5</v>
      </c>
      <c r="D321" s="99">
        <v>2</v>
      </c>
      <c r="E321" s="94">
        <v>6116</v>
      </c>
      <c r="F321" s="105">
        <v>246487882</v>
      </c>
      <c r="G321" s="217">
        <v>4118</v>
      </c>
      <c r="H321" s="99">
        <v>16685.599999999999</v>
      </c>
      <c r="I321" s="99">
        <v>2</v>
      </c>
      <c r="J321" s="94">
        <v>7120</v>
      </c>
      <c r="K321" s="218">
        <v>86920722</v>
      </c>
      <c r="L321" s="148">
        <v>6393</v>
      </c>
      <c r="M321" s="99">
        <v>13334.3</v>
      </c>
      <c r="N321" s="99">
        <v>2</v>
      </c>
      <c r="O321" s="94">
        <v>6284</v>
      </c>
      <c r="P321" s="218">
        <v>108907617</v>
      </c>
    </row>
    <row r="322" spans="1:18" ht="11.25" x14ac:dyDescent="0.2">
      <c r="A322" s="74" t="s">
        <v>100</v>
      </c>
      <c r="B322" s="219">
        <v>17531</v>
      </c>
      <c r="C322" s="206">
        <v>17331.2</v>
      </c>
      <c r="D322" s="206">
        <v>2</v>
      </c>
      <c r="E322" s="220">
        <v>6106</v>
      </c>
      <c r="F322" s="223">
        <v>242364851</v>
      </c>
      <c r="G322" s="219">
        <v>4099</v>
      </c>
      <c r="H322" s="206">
        <v>16608.599999999999</v>
      </c>
      <c r="I322" s="206">
        <v>2</v>
      </c>
      <c r="J322" s="220">
        <v>7107</v>
      </c>
      <c r="K322" s="221">
        <v>86303060</v>
      </c>
      <c r="L322" s="225">
        <v>6363</v>
      </c>
      <c r="M322" s="206">
        <v>13271.7</v>
      </c>
      <c r="N322" s="206">
        <v>2</v>
      </c>
      <c r="O322" s="220">
        <v>6256</v>
      </c>
      <c r="P322" s="221">
        <v>106494657</v>
      </c>
    </row>
    <row r="326" spans="1:18" ht="11.25" x14ac:dyDescent="0.2">
      <c r="A326" s="77" t="s">
        <v>107</v>
      </c>
    </row>
    <row r="327" spans="1:18" ht="11.25" x14ac:dyDescent="0.2">
      <c r="A327" s="43" t="s">
        <v>1637</v>
      </c>
    </row>
    <row r="328" spans="1:18" ht="11.25" x14ac:dyDescent="0.2">
      <c r="A328" s="77" t="s">
        <v>101</v>
      </c>
    </row>
    <row r="329" spans="1:18" ht="11.25" x14ac:dyDescent="0.2">
      <c r="A329" s="77" t="s">
        <v>102</v>
      </c>
    </row>
    <row r="330" spans="1:18" ht="11.25" x14ac:dyDescent="0.2">
      <c r="A330" s="78" t="s">
        <v>103</v>
      </c>
    </row>
    <row r="331" spans="1:18" s="5" customFormat="1" ht="11.25" x14ac:dyDescent="0.2">
      <c r="A331" s="43" t="s">
        <v>104</v>
      </c>
      <c r="C331" s="6"/>
      <c r="D331" s="6"/>
      <c r="H331" s="6"/>
      <c r="I331" s="6"/>
      <c r="M331" s="6"/>
      <c r="N331" s="6"/>
      <c r="Q331" s="7"/>
      <c r="R331" s="7"/>
    </row>
    <row r="332" spans="1:18" s="5" customFormat="1" ht="11.25" x14ac:dyDescent="0.2">
      <c r="A332" s="78" t="s">
        <v>499</v>
      </c>
      <c r="C332" s="6"/>
      <c r="D332" s="6"/>
      <c r="H332" s="6"/>
      <c r="I332" s="6"/>
      <c r="M332" s="6"/>
      <c r="N332" s="6"/>
      <c r="Q332" s="7"/>
      <c r="R332" s="7"/>
    </row>
    <row r="333" spans="1:18" s="5" customFormat="1" ht="11.25" x14ac:dyDescent="0.2">
      <c r="A333" s="43" t="s">
        <v>114</v>
      </c>
      <c r="C333" s="6"/>
      <c r="D333" s="6"/>
      <c r="H333" s="6"/>
      <c r="I333" s="6"/>
      <c r="M333" s="6"/>
      <c r="N333" s="6"/>
      <c r="Q333" s="7"/>
      <c r="R333" s="7"/>
    </row>
    <row r="334" spans="1:18" s="5" customFormat="1" ht="11.25" x14ac:dyDescent="0.2">
      <c r="A334" s="79" t="s">
        <v>1613</v>
      </c>
      <c r="C334" s="6"/>
      <c r="D334" s="6"/>
      <c r="H334" s="6"/>
      <c r="I334" s="6"/>
      <c r="M334" s="6"/>
      <c r="N334" s="6"/>
      <c r="Q334" s="7"/>
      <c r="R334" s="7"/>
    </row>
    <row r="335" spans="1:18" s="5" customFormat="1" ht="11.25" x14ac:dyDescent="0.2">
      <c r="A335" s="77" t="s">
        <v>110</v>
      </c>
      <c r="C335" s="6"/>
      <c r="D335" s="6"/>
      <c r="H335" s="6"/>
      <c r="I335" s="6"/>
      <c r="M335" s="6"/>
      <c r="N335" s="6"/>
      <c r="Q335" s="7"/>
      <c r="R335" s="7"/>
    </row>
    <row r="351" spans="1:16" ht="11.25" x14ac:dyDescent="0.2">
      <c r="A351" s="8" t="s">
        <v>115</v>
      </c>
      <c r="B351" s="559" t="s">
        <v>1658</v>
      </c>
      <c r="C351" s="560"/>
      <c r="D351" s="560"/>
      <c r="E351" s="560"/>
      <c r="F351" s="561"/>
      <c r="G351" s="559" t="s">
        <v>1659</v>
      </c>
      <c r="H351" s="560"/>
      <c r="I351" s="560"/>
      <c r="J351" s="560"/>
      <c r="K351" s="561"/>
      <c r="L351" s="559" t="s">
        <v>125</v>
      </c>
      <c r="M351" s="560"/>
      <c r="N351" s="560"/>
      <c r="O351" s="560"/>
      <c r="P351" s="561"/>
    </row>
    <row r="352" spans="1:16" ht="11.25" x14ac:dyDescent="0.2">
      <c r="A352" s="168"/>
      <c r="B352" s="169"/>
      <c r="C352" s="170"/>
      <c r="D352" s="171" t="s">
        <v>5</v>
      </c>
      <c r="E352" s="19" t="s">
        <v>5</v>
      </c>
      <c r="F352" s="440" t="s">
        <v>6</v>
      </c>
      <c r="G352" s="59"/>
      <c r="H352" s="170"/>
      <c r="I352" s="21" t="s">
        <v>5</v>
      </c>
      <c r="J352" s="19" t="s">
        <v>5</v>
      </c>
      <c r="K352" s="440" t="s">
        <v>6</v>
      </c>
      <c r="L352" s="169"/>
      <c r="M352" s="170"/>
      <c r="N352" s="21" t="s">
        <v>5</v>
      </c>
      <c r="O352" s="19" t="s">
        <v>5</v>
      </c>
      <c r="P352" s="440" t="s">
        <v>6</v>
      </c>
    </row>
    <row r="353" spans="1:16" ht="11.25" x14ac:dyDescent="0.2">
      <c r="A353" s="10"/>
      <c r="B353" s="557" t="s">
        <v>7</v>
      </c>
      <c r="C353" s="558"/>
      <c r="D353" s="13" t="s">
        <v>8</v>
      </c>
      <c r="E353" s="14" t="s">
        <v>9</v>
      </c>
      <c r="F353" s="15" t="s">
        <v>9</v>
      </c>
      <c r="G353" s="557" t="s">
        <v>7</v>
      </c>
      <c r="H353" s="558"/>
      <c r="I353" s="17" t="s">
        <v>8</v>
      </c>
      <c r="J353" s="14" t="s">
        <v>9</v>
      </c>
      <c r="K353" s="15" t="s">
        <v>9</v>
      </c>
      <c r="L353" s="557" t="s">
        <v>7</v>
      </c>
      <c r="M353" s="558"/>
      <c r="N353" s="17" t="s">
        <v>8</v>
      </c>
      <c r="O353" s="14" t="s">
        <v>9</v>
      </c>
      <c r="P353" s="15" t="s">
        <v>9</v>
      </c>
    </row>
    <row r="354" spans="1:16" ht="11.25" x14ac:dyDescent="0.2">
      <c r="A354" s="18" t="s">
        <v>10</v>
      </c>
      <c r="B354" s="47" t="s">
        <v>11</v>
      </c>
      <c r="C354" s="20" t="s">
        <v>12</v>
      </c>
      <c r="D354" s="48" t="s">
        <v>13</v>
      </c>
      <c r="E354" s="49" t="s">
        <v>14</v>
      </c>
      <c r="F354" s="49" t="s">
        <v>14</v>
      </c>
      <c r="G354" s="376" t="s">
        <v>11</v>
      </c>
      <c r="H354" s="20" t="s">
        <v>12</v>
      </c>
      <c r="I354" s="48" t="s">
        <v>13</v>
      </c>
      <c r="J354" s="49" t="s">
        <v>14</v>
      </c>
      <c r="K354" s="49" t="s">
        <v>14</v>
      </c>
      <c r="L354" s="47" t="s">
        <v>11</v>
      </c>
      <c r="M354" s="20" t="s">
        <v>12</v>
      </c>
      <c r="N354" s="50" t="s">
        <v>13</v>
      </c>
      <c r="O354" s="49" t="s">
        <v>14</v>
      </c>
      <c r="P354" s="49" t="s">
        <v>14</v>
      </c>
    </row>
    <row r="355" spans="1:16" ht="11.25" x14ac:dyDescent="0.2">
      <c r="A355" s="167" t="s">
        <v>15</v>
      </c>
      <c r="B355" s="214">
        <v>2717</v>
      </c>
      <c r="C355" s="199">
        <v>1099.3</v>
      </c>
      <c r="D355" s="199">
        <v>3</v>
      </c>
      <c r="E355" s="215">
        <v>24859</v>
      </c>
      <c r="F355" s="222">
        <v>112992179</v>
      </c>
      <c r="G355" s="214">
        <v>1099</v>
      </c>
      <c r="H355" s="199">
        <v>2064.6999999999998</v>
      </c>
      <c r="I355" s="199">
        <v>2</v>
      </c>
      <c r="J355" s="215">
        <v>21676</v>
      </c>
      <c r="K355" s="216">
        <v>41940949</v>
      </c>
      <c r="L355" s="224">
        <v>1577</v>
      </c>
      <c r="M355" s="199">
        <v>1588.9</v>
      </c>
      <c r="N355" s="199">
        <v>2</v>
      </c>
      <c r="O355" s="215">
        <v>22350</v>
      </c>
      <c r="P355" s="216">
        <v>64218630</v>
      </c>
    </row>
    <row r="356" spans="1:16" ht="11.25" x14ac:dyDescent="0.2">
      <c r="A356" s="25" t="s">
        <v>16</v>
      </c>
      <c r="B356" s="217">
        <v>2713</v>
      </c>
      <c r="C356" s="99">
        <v>1097.7</v>
      </c>
      <c r="D356" s="99">
        <v>3</v>
      </c>
      <c r="E356" s="94">
        <v>24906</v>
      </c>
      <c r="F356" s="105">
        <v>112931257</v>
      </c>
      <c r="G356" s="217">
        <v>1094</v>
      </c>
      <c r="H356" s="99">
        <v>2055.3000000000002</v>
      </c>
      <c r="I356" s="99">
        <v>2</v>
      </c>
      <c r="J356" s="94">
        <v>21665</v>
      </c>
      <c r="K356" s="218">
        <v>41830286</v>
      </c>
      <c r="L356" s="148">
        <v>1566</v>
      </c>
      <c r="M356" s="99">
        <v>1577.8</v>
      </c>
      <c r="N356" s="99">
        <v>2</v>
      </c>
      <c r="O356" s="94">
        <v>22410</v>
      </c>
      <c r="P356" s="218">
        <v>64040218</v>
      </c>
    </row>
    <row r="357" spans="1:16" ht="11.25" x14ac:dyDescent="0.2">
      <c r="A357" s="26"/>
      <c r="B357" s="27"/>
      <c r="C357" s="28"/>
      <c r="D357" s="28"/>
      <c r="E357" s="29"/>
      <c r="F357" s="29"/>
      <c r="G357" s="27"/>
      <c r="H357" s="28"/>
      <c r="I357" s="28"/>
      <c r="J357" s="29"/>
      <c r="K357" s="30"/>
      <c r="L357" s="29"/>
      <c r="M357" s="28"/>
      <c r="N357" s="31"/>
      <c r="O357" s="32"/>
      <c r="P357" s="33"/>
    </row>
    <row r="358" spans="1:16" ht="11.25" x14ac:dyDescent="0.15">
      <c r="A358" s="34" t="s">
        <v>17</v>
      </c>
      <c r="B358" s="217">
        <v>104</v>
      </c>
      <c r="C358" s="99">
        <v>42.1</v>
      </c>
      <c r="D358" s="99">
        <v>2</v>
      </c>
      <c r="E358" s="94">
        <v>18215</v>
      </c>
      <c r="F358" s="105">
        <v>5122002</v>
      </c>
      <c r="G358" s="217">
        <v>27</v>
      </c>
      <c r="H358" s="99">
        <v>50.7</v>
      </c>
      <c r="I358" s="99">
        <v>2</v>
      </c>
      <c r="J358" s="94">
        <v>21225</v>
      </c>
      <c r="K358" s="218">
        <v>1205105</v>
      </c>
      <c r="L358" s="148">
        <v>60</v>
      </c>
      <c r="M358" s="99">
        <v>60.5</v>
      </c>
      <c r="N358" s="99">
        <v>2</v>
      </c>
      <c r="O358" s="94">
        <v>17087</v>
      </c>
      <c r="P358" s="218">
        <v>3002934</v>
      </c>
    </row>
    <row r="359" spans="1:16" ht="11.25" x14ac:dyDescent="0.2">
      <c r="A359" s="35" t="s">
        <v>18</v>
      </c>
      <c r="B359" s="217">
        <v>33</v>
      </c>
      <c r="C359" s="99">
        <v>13.4</v>
      </c>
      <c r="D359" s="99">
        <v>1</v>
      </c>
      <c r="E359" s="94">
        <v>13519</v>
      </c>
      <c r="F359" s="105">
        <v>757688</v>
      </c>
      <c r="G359" s="217">
        <v>10</v>
      </c>
      <c r="H359" s="441">
        <v>18.8</v>
      </c>
      <c r="I359" s="99">
        <v>2</v>
      </c>
      <c r="J359" s="94">
        <v>17204</v>
      </c>
      <c r="K359" s="218">
        <v>365127</v>
      </c>
      <c r="L359" s="148">
        <v>25</v>
      </c>
      <c r="M359" s="99">
        <v>25.2</v>
      </c>
      <c r="N359" s="99">
        <v>2</v>
      </c>
      <c r="O359" s="94">
        <v>13685</v>
      </c>
      <c r="P359" s="218">
        <v>489162</v>
      </c>
    </row>
    <row r="360" spans="1:16" ht="11.25" x14ac:dyDescent="0.2">
      <c r="A360" s="36" t="s">
        <v>19</v>
      </c>
      <c r="B360" s="217">
        <v>28</v>
      </c>
      <c r="C360" s="99">
        <v>11.3</v>
      </c>
      <c r="D360" s="99">
        <v>6</v>
      </c>
      <c r="E360" s="94">
        <v>70824</v>
      </c>
      <c r="F360" s="105">
        <v>3235802</v>
      </c>
      <c r="G360" s="217">
        <v>7</v>
      </c>
      <c r="H360" s="441">
        <v>13.2</v>
      </c>
      <c r="I360" s="99">
        <v>6</v>
      </c>
      <c r="J360" s="94">
        <v>62720</v>
      </c>
      <c r="K360" s="218">
        <v>659930</v>
      </c>
      <c r="L360" s="148">
        <v>16</v>
      </c>
      <c r="M360" s="494">
        <v>16.100000000000001</v>
      </c>
      <c r="N360" s="99">
        <v>5.5</v>
      </c>
      <c r="O360" s="94">
        <v>53312</v>
      </c>
      <c r="P360" s="218">
        <v>2042335</v>
      </c>
    </row>
    <row r="361" spans="1:16" ht="11.25" x14ac:dyDescent="0.2">
      <c r="A361" s="36" t="s">
        <v>20</v>
      </c>
      <c r="B361" s="217" t="s">
        <v>1616</v>
      </c>
      <c r="C361" s="99" t="s">
        <v>1616</v>
      </c>
      <c r="D361" s="99" t="s">
        <v>1616</v>
      </c>
      <c r="E361" s="94" t="s">
        <v>1616</v>
      </c>
      <c r="F361" s="105" t="s">
        <v>1616</v>
      </c>
      <c r="G361" s="217" t="s">
        <v>1616</v>
      </c>
      <c r="H361" s="99" t="s">
        <v>1616</v>
      </c>
      <c r="I361" s="99" t="s">
        <v>1616</v>
      </c>
      <c r="J361" s="94" t="s">
        <v>1616</v>
      </c>
      <c r="K361" s="218" t="s">
        <v>1616</v>
      </c>
      <c r="L361" s="148" t="s">
        <v>1616</v>
      </c>
      <c r="M361" s="99" t="s">
        <v>1616</v>
      </c>
      <c r="N361" s="99" t="s">
        <v>1616</v>
      </c>
      <c r="O361" s="94" t="s">
        <v>1616</v>
      </c>
      <c r="P361" s="218" t="s">
        <v>1616</v>
      </c>
    </row>
    <row r="362" spans="1:16" ht="11.25" x14ac:dyDescent="0.15">
      <c r="A362" s="34" t="s">
        <v>21</v>
      </c>
      <c r="B362" s="217">
        <v>49</v>
      </c>
      <c r="C362" s="99">
        <v>19.8</v>
      </c>
      <c r="D362" s="99">
        <v>4</v>
      </c>
      <c r="E362" s="94">
        <v>81615</v>
      </c>
      <c r="F362" s="105">
        <v>5742477</v>
      </c>
      <c r="G362" s="217">
        <v>11</v>
      </c>
      <c r="H362" s="441">
        <v>20.7</v>
      </c>
      <c r="I362" s="99">
        <v>3</v>
      </c>
      <c r="J362" s="94">
        <v>65642</v>
      </c>
      <c r="K362" s="218">
        <v>1055590</v>
      </c>
      <c r="L362" s="148">
        <v>19</v>
      </c>
      <c r="M362" s="494">
        <v>19.100000000000001</v>
      </c>
      <c r="N362" s="99">
        <v>5</v>
      </c>
      <c r="O362" s="94">
        <v>83577</v>
      </c>
      <c r="P362" s="218">
        <v>2206092</v>
      </c>
    </row>
    <row r="363" spans="1:16" ht="11.25" x14ac:dyDescent="0.2">
      <c r="A363" s="36" t="s">
        <v>22</v>
      </c>
      <c r="B363" s="217">
        <v>43</v>
      </c>
      <c r="C363" s="99">
        <v>17.399999999999999</v>
      </c>
      <c r="D363" s="99">
        <v>6</v>
      </c>
      <c r="E363" s="94">
        <v>106226</v>
      </c>
      <c r="F363" s="105">
        <v>5393716</v>
      </c>
      <c r="G363" s="217">
        <v>7</v>
      </c>
      <c r="H363" s="441">
        <v>13.2</v>
      </c>
      <c r="I363" s="99">
        <v>5</v>
      </c>
      <c r="J363" s="94">
        <v>116748</v>
      </c>
      <c r="K363" s="218">
        <v>858386</v>
      </c>
      <c r="L363" s="148">
        <v>15</v>
      </c>
      <c r="M363" s="494">
        <v>15.1</v>
      </c>
      <c r="N363" s="99">
        <v>7</v>
      </c>
      <c r="O363" s="94">
        <v>108821</v>
      </c>
      <c r="P363" s="218">
        <v>2037331</v>
      </c>
    </row>
    <row r="364" spans="1:16" ht="11.25" x14ac:dyDescent="0.2">
      <c r="A364" s="37" t="s">
        <v>23</v>
      </c>
      <c r="B364" s="217" t="s">
        <v>1616</v>
      </c>
      <c r="C364" s="99" t="s">
        <v>1616</v>
      </c>
      <c r="D364" s="99" t="s">
        <v>1616</v>
      </c>
      <c r="E364" s="94" t="s">
        <v>1616</v>
      </c>
      <c r="F364" s="105" t="s">
        <v>1616</v>
      </c>
      <c r="G364" s="217" t="s">
        <v>1616</v>
      </c>
      <c r="H364" s="99" t="s">
        <v>1616</v>
      </c>
      <c r="I364" s="99" t="s">
        <v>1616</v>
      </c>
      <c r="J364" s="94" t="s">
        <v>1616</v>
      </c>
      <c r="K364" s="218" t="s">
        <v>1616</v>
      </c>
      <c r="L364" s="148" t="s">
        <v>1616</v>
      </c>
      <c r="M364" s="99" t="s">
        <v>1616</v>
      </c>
      <c r="N364" s="99" t="s">
        <v>1616</v>
      </c>
      <c r="O364" s="94" t="s">
        <v>1616</v>
      </c>
      <c r="P364" s="218" t="s">
        <v>1616</v>
      </c>
    </row>
    <row r="365" spans="1:16" ht="11.25" x14ac:dyDescent="0.2">
      <c r="A365" s="37" t="s">
        <v>24</v>
      </c>
      <c r="B365" s="217" t="s">
        <v>1616</v>
      </c>
      <c r="C365" s="99" t="s">
        <v>1616</v>
      </c>
      <c r="D365" s="99" t="s">
        <v>1616</v>
      </c>
      <c r="E365" s="94" t="s">
        <v>1616</v>
      </c>
      <c r="F365" s="105" t="s">
        <v>1616</v>
      </c>
      <c r="G365" s="217" t="s">
        <v>1616</v>
      </c>
      <c r="H365" s="99" t="s">
        <v>1616</v>
      </c>
      <c r="I365" s="99" t="s">
        <v>1616</v>
      </c>
      <c r="J365" s="94" t="s">
        <v>1616</v>
      </c>
      <c r="K365" s="218" t="s">
        <v>1616</v>
      </c>
      <c r="L365" s="148" t="s">
        <v>1616</v>
      </c>
      <c r="M365" s="99" t="s">
        <v>1616</v>
      </c>
      <c r="N365" s="99" t="s">
        <v>1616</v>
      </c>
      <c r="O365" s="94" t="s">
        <v>1616</v>
      </c>
      <c r="P365" s="218" t="s">
        <v>1616</v>
      </c>
    </row>
    <row r="366" spans="1:16" ht="11.25" x14ac:dyDescent="0.2">
      <c r="A366" s="37" t="s">
        <v>25</v>
      </c>
      <c r="B366" s="217" t="s">
        <v>1616</v>
      </c>
      <c r="C366" s="99" t="s">
        <v>1616</v>
      </c>
      <c r="D366" s="99" t="s">
        <v>1616</v>
      </c>
      <c r="E366" s="94" t="s">
        <v>1616</v>
      </c>
      <c r="F366" s="105" t="s">
        <v>1616</v>
      </c>
      <c r="G366" s="217" t="s">
        <v>1616</v>
      </c>
      <c r="H366" s="99" t="s">
        <v>1616</v>
      </c>
      <c r="I366" s="99" t="s">
        <v>1616</v>
      </c>
      <c r="J366" s="94" t="s">
        <v>1616</v>
      </c>
      <c r="K366" s="218" t="s">
        <v>1616</v>
      </c>
      <c r="L366" s="148" t="s">
        <v>1616</v>
      </c>
      <c r="M366" s="99" t="s">
        <v>1616</v>
      </c>
      <c r="N366" s="99" t="s">
        <v>1616</v>
      </c>
      <c r="O366" s="94" t="s">
        <v>1616</v>
      </c>
      <c r="P366" s="218" t="s">
        <v>1616</v>
      </c>
    </row>
    <row r="367" spans="1:16" ht="11.25" x14ac:dyDescent="0.2">
      <c r="A367" s="37" t="s">
        <v>26</v>
      </c>
      <c r="B367" s="217" t="s">
        <v>1616</v>
      </c>
      <c r="C367" s="99" t="s">
        <v>1616</v>
      </c>
      <c r="D367" s="99" t="s">
        <v>1616</v>
      </c>
      <c r="E367" s="94" t="s">
        <v>1616</v>
      </c>
      <c r="F367" s="105" t="s">
        <v>1616</v>
      </c>
      <c r="G367" s="217" t="s">
        <v>1616</v>
      </c>
      <c r="H367" s="99" t="s">
        <v>1616</v>
      </c>
      <c r="I367" s="99" t="s">
        <v>1616</v>
      </c>
      <c r="J367" s="94" t="s">
        <v>1616</v>
      </c>
      <c r="K367" s="218" t="s">
        <v>1616</v>
      </c>
      <c r="L367" s="148" t="s">
        <v>1616</v>
      </c>
      <c r="M367" s="99" t="s">
        <v>1616</v>
      </c>
      <c r="N367" s="99" t="s">
        <v>1616</v>
      </c>
      <c r="O367" s="94" t="s">
        <v>1616</v>
      </c>
      <c r="P367" s="218" t="s">
        <v>1616</v>
      </c>
    </row>
    <row r="368" spans="1:16" ht="11.25" x14ac:dyDescent="0.2">
      <c r="A368" s="37" t="s">
        <v>126</v>
      </c>
      <c r="B368" s="217" t="s">
        <v>1616</v>
      </c>
      <c r="C368" s="99" t="s">
        <v>1616</v>
      </c>
      <c r="D368" s="99" t="s">
        <v>1616</v>
      </c>
      <c r="E368" s="94" t="s">
        <v>1616</v>
      </c>
      <c r="F368" s="105" t="s">
        <v>1616</v>
      </c>
      <c r="G368" s="217" t="s">
        <v>1616</v>
      </c>
      <c r="H368" s="99" t="s">
        <v>1616</v>
      </c>
      <c r="I368" s="99" t="s">
        <v>1616</v>
      </c>
      <c r="J368" s="94" t="s">
        <v>1616</v>
      </c>
      <c r="K368" s="218" t="s">
        <v>1616</v>
      </c>
      <c r="L368" s="148" t="s">
        <v>1616</v>
      </c>
      <c r="M368" s="99" t="s">
        <v>1616</v>
      </c>
      <c r="N368" s="99" t="s">
        <v>1616</v>
      </c>
      <c r="O368" s="94" t="s">
        <v>1616</v>
      </c>
      <c r="P368" s="218" t="s">
        <v>1616</v>
      </c>
    </row>
    <row r="369" spans="1:16" ht="11.25" x14ac:dyDescent="0.2">
      <c r="A369" s="37" t="s">
        <v>27</v>
      </c>
      <c r="B369" s="217" t="s">
        <v>1616</v>
      </c>
      <c r="C369" s="99" t="s">
        <v>1616</v>
      </c>
      <c r="D369" s="99" t="s">
        <v>1616</v>
      </c>
      <c r="E369" s="94" t="s">
        <v>1616</v>
      </c>
      <c r="F369" s="105" t="s">
        <v>1616</v>
      </c>
      <c r="G369" s="217" t="s">
        <v>1616</v>
      </c>
      <c r="H369" s="99" t="s">
        <v>1616</v>
      </c>
      <c r="I369" s="99" t="s">
        <v>1616</v>
      </c>
      <c r="J369" s="94" t="s">
        <v>1616</v>
      </c>
      <c r="K369" s="218" t="s">
        <v>1616</v>
      </c>
      <c r="L369" s="148" t="s">
        <v>1616</v>
      </c>
      <c r="M369" s="99" t="s">
        <v>1616</v>
      </c>
      <c r="N369" s="99" t="s">
        <v>1616</v>
      </c>
      <c r="O369" s="94" t="s">
        <v>1616</v>
      </c>
      <c r="P369" s="218" t="s">
        <v>1616</v>
      </c>
    </row>
    <row r="370" spans="1:16" ht="11.25" x14ac:dyDescent="0.2">
      <c r="A370" s="37" t="s">
        <v>105</v>
      </c>
      <c r="B370" s="217" t="s">
        <v>1609</v>
      </c>
      <c r="C370" s="99" t="s">
        <v>1609</v>
      </c>
      <c r="D370" s="99" t="s">
        <v>1609</v>
      </c>
      <c r="E370" s="94" t="s">
        <v>1609</v>
      </c>
      <c r="F370" s="105" t="s">
        <v>1609</v>
      </c>
      <c r="G370" s="217" t="s">
        <v>1609</v>
      </c>
      <c r="H370" s="99" t="s">
        <v>1609</v>
      </c>
      <c r="I370" s="99" t="s">
        <v>1609</v>
      </c>
      <c r="J370" s="94" t="s">
        <v>1609</v>
      </c>
      <c r="K370" s="218" t="s">
        <v>1609</v>
      </c>
      <c r="L370" s="148" t="s">
        <v>1609</v>
      </c>
      <c r="M370" s="99" t="s">
        <v>1609</v>
      </c>
      <c r="N370" s="99" t="s">
        <v>1609</v>
      </c>
      <c r="O370" s="94" t="s">
        <v>1609</v>
      </c>
      <c r="P370" s="218" t="s">
        <v>1609</v>
      </c>
    </row>
    <row r="371" spans="1:16" ht="11.25" x14ac:dyDescent="0.2">
      <c r="A371" s="37" t="s">
        <v>28</v>
      </c>
      <c r="B371" s="217" t="s">
        <v>1616</v>
      </c>
      <c r="C371" s="99" t="s">
        <v>1616</v>
      </c>
      <c r="D371" s="99" t="s">
        <v>1616</v>
      </c>
      <c r="E371" s="94" t="s">
        <v>1616</v>
      </c>
      <c r="F371" s="105" t="s">
        <v>1616</v>
      </c>
      <c r="G371" s="217" t="s">
        <v>1616</v>
      </c>
      <c r="H371" s="99" t="s">
        <v>1616</v>
      </c>
      <c r="I371" s="99" t="s">
        <v>1616</v>
      </c>
      <c r="J371" s="94" t="s">
        <v>1616</v>
      </c>
      <c r="K371" s="218" t="s">
        <v>1616</v>
      </c>
      <c r="L371" s="148" t="s">
        <v>1616</v>
      </c>
      <c r="M371" s="99" t="s">
        <v>1616</v>
      </c>
      <c r="N371" s="99" t="s">
        <v>1616</v>
      </c>
      <c r="O371" s="94" t="s">
        <v>1616</v>
      </c>
      <c r="P371" s="218" t="s">
        <v>1616</v>
      </c>
    </row>
    <row r="372" spans="1:16" ht="11.25" x14ac:dyDescent="0.2">
      <c r="A372" s="37" t="s">
        <v>29</v>
      </c>
      <c r="B372" s="217">
        <v>10</v>
      </c>
      <c r="C372" s="441">
        <v>4</v>
      </c>
      <c r="D372" s="99">
        <v>6.5</v>
      </c>
      <c r="E372" s="94">
        <v>124939</v>
      </c>
      <c r="F372" s="105">
        <v>1114186</v>
      </c>
      <c r="G372" s="217" t="s">
        <v>1609</v>
      </c>
      <c r="H372" s="99" t="s">
        <v>1609</v>
      </c>
      <c r="I372" s="99" t="s">
        <v>1609</v>
      </c>
      <c r="J372" s="94" t="s">
        <v>1609</v>
      </c>
      <c r="K372" s="218" t="s">
        <v>1609</v>
      </c>
      <c r="L372" s="148" t="s">
        <v>1609</v>
      </c>
      <c r="M372" s="99" t="s">
        <v>1609</v>
      </c>
      <c r="N372" s="99" t="s">
        <v>1609</v>
      </c>
      <c r="O372" s="94" t="s">
        <v>1609</v>
      </c>
      <c r="P372" s="218" t="s">
        <v>1609</v>
      </c>
    </row>
    <row r="373" spans="1:16" ht="11.25" x14ac:dyDescent="0.2">
      <c r="A373" s="37" t="s">
        <v>30</v>
      </c>
      <c r="B373" s="217">
        <v>10</v>
      </c>
      <c r="C373" s="441">
        <v>4</v>
      </c>
      <c r="D373" s="99">
        <v>6.5</v>
      </c>
      <c r="E373" s="94">
        <v>124939</v>
      </c>
      <c r="F373" s="105">
        <v>1114186</v>
      </c>
      <c r="G373" s="217" t="s">
        <v>1609</v>
      </c>
      <c r="H373" s="99" t="s">
        <v>1609</v>
      </c>
      <c r="I373" s="99" t="s">
        <v>1609</v>
      </c>
      <c r="J373" s="94" t="s">
        <v>1609</v>
      </c>
      <c r="K373" s="218" t="s">
        <v>1609</v>
      </c>
      <c r="L373" s="148" t="s">
        <v>1609</v>
      </c>
      <c r="M373" s="99" t="s">
        <v>1609</v>
      </c>
      <c r="N373" s="99" t="s">
        <v>1609</v>
      </c>
      <c r="O373" s="94" t="s">
        <v>1609</v>
      </c>
      <c r="P373" s="218" t="s">
        <v>1609</v>
      </c>
    </row>
    <row r="374" spans="1:16" ht="11.25" x14ac:dyDescent="0.2">
      <c r="A374" s="37" t="s">
        <v>1664</v>
      </c>
      <c r="B374" s="217" t="s">
        <v>1609</v>
      </c>
      <c r="C374" s="99" t="s">
        <v>1609</v>
      </c>
      <c r="D374" s="99" t="s">
        <v>1609</v>
      </c>
      <c r="E374" s="94" t="s">
        <v>1609</v>
      </c>
      <c r="F374" s="105" t="s">
        <v>1609</v>
      </c>
      <c r="G374" s="217" t="s">
        <v>1616</v>
      </c>
      <c r="H374" s="99" t="s">
        <v>1616</v>
      </c>
      <c r="I374" s="99" t="s">
        <v>1616</v>
      </c>
      <c r="J374" s="94" t="s">
        <v>1616</v>
      </c>
      <c r="K374" s="218" t="s">
        <v>1616</v>
      </c>
      <c r="L374" s="148" t="s">
        <v>1609</v>
      </c>
      <c r="M374" s="99" t="s">
        <v>1609</v>
      </c>
      <c r="N374" s="99" t="s">
        <v>1609</v>
      </c>
      <c r="O374" s="94" t="s">
        <v>1609</v>
      </c>
      <c r="P374" s="218" t="s">
        <v>1609</v>
      </c>
    </row>
    <row r="375" spans="1:16" ht="11.25" x14ac:dyDescent="0.2">
      <c r="A375" s="37" t="s">
        <v>31</v>
      </c>
      <c r="B375" s="217">
        <v>9</v>
      </c>
      <c r="C375" s="441">
        <v>3.6</v>
      </c>
      <c r="D375" s="99">
        <v>17</v>
      </c>
      <c r="E375" s="94">
        <v>193476</v>
      </c>
      <c r="F375" s="105">
        <v>1697263</v>
      </c>
      <c r="G375" s="217" t="s">
        <v>1616</v>
      </c>
      <c r="H375" s="99" t="s">
        <v>1616</v>
      </c>
      <c r="I375" s="99" t="s">
        <v>1616</v>
      </c>
      <c r="J375" s="94" t="s">
        <v>1616</v>
      </c>
      <c r="K375" s="218" t="s">
        <v>1616</v>
      </c>
      <c r="L375" s="148" t="s">
        <v>1609</v>
      </c>
      <c r="M375" s="99" t="s">
        <v>1609</v>
      </c>
      <c r="N375" s="99" t="s">
        <v>1609</v>
      </c>
      <c r="O375" s="94" t="s">
        <v>1609</v>
      </c>
      <c r="P375" s="218" t="s">
        <v>1609</v>
      </c>
    </row>
    <row r="376" spans="1:16" ht="11.25" x14ac:dyDescent="0.2">
      <c r="A376" s="37" t="s">
        <v>32</v>
      </c>
      <c r="B376" s="217" t="s">
        <v>1616</v>
      </c>
      <c r="C376" s="99" t="s">
        <v>1616</v>
      </c>
      <c r="D376" s="99" t="s">
        <v>1616</v>
      </c>
      <c r="E376" s="94" t="s">
        <v>1616</v>
      </c>
      <c r="F376" s="105" t="s">
        <v>1616</v>
      </c>
      <c r="G376" s="217" t="s">
        <v>1616</v>
      </c>
      <c r="H376" s="99" t="s">
        <v>1616</v>
      </c>
      <c r="I376" s="99" t="s">
        <v>1616</v>
      </c>
      <c r="J376" s="94" t="s">
        <v>1616</v>
      </c>
      <c r="K376" s="218" t="s">
        <v>1616</v>
      </c>
      <c r="L376" s="148" t="s">
        <v>1616</v>
      </c>
      <c r="M376" s="99" t="s">
        <v>1616</v>
      </c>
      <c r="N376" s="99" t="s">
        <v>1616</v>
      </c>
      <c r="O376" s="94" t="s">
        <v>1616</v>
      </c>
      <c r="P376" s="218" t="s">
        <v>1616</v>
      </c>
    </row>
    <row r="377" spans="1:16" ht="11.25" x14ac:dyDescent="0.2">
      <c r="A377" s="36" t="s">
        <v>33</v>
      </c>
      <c r="B377" s="217" t="s">
        <v>1609</v>
      </c>
      <c r="C377" s="99" t="s">
        <v>1609</v>
      </c>
      <c r="D377" s="99" t="s">
        <v>1609</v>
      </c>
      <c r="E377" s="94" t="s">
        <v>1609</v>
      </c>
      <c r="F377" s="105" t="s">
        <v>1609</v>
      </c>
      <c r="G377" s="217" t="s">
        <v>1609</v>
      </c>
      <c r="H377" s="99" t="s">
        <v>1609</v>
      </c>
      <c r="I377" s="99" t="s">
        <v>1609</v>
      </c>
      <c r="J377" s="94" t="s">
        <v>1609</v>
      </c>
      <c r="K377" s="218" t="s">
        <v>1609</v>
      </c>
      <c r="L377" s="148" t="s">
        <v>1609</v>
      </c>
      <c r="M377" s="99" t="s">
        <v>1609</v>
      </c>
      <c r="N377" s="99" t="s">
        <v>1609</v>
      </c>
      <c r="O377" s="94" t="s">
        <v>1609</v>
      </c>
      <c r="P377" s="218" t="s">
        <v>1609</v>
      </c>
    </row>
    <row r="378" spans="1:16" ht="11.25" x14ac:dyDescent="0.15">
      <c r="A378" s="34" t="s">
        <v>34</v>
      </c>
      <c r="B378" s="217">
        <v>70</v>
      </c>
      <c r="C378" s="99">
        <v>28.3</v>
      </c>
      <c r="D378" s="99">
        <v>2</v>
      </c>
      <c r="E378" s="94">
        <v>24873</v>
      </c>
      <c r="F378" s="105">
        <v>3274672</v>
      </c>
      <c r="G378" s="217">
        <v>129</v>
      </c>
      <c r="H378" s="99">
        <v>242.4</v>
      </c>
      <c r="I378" s="99">
        <v>3</v>
      </c>
      <c r="J378" s="94">
        <v>22000</v>
      </c>
      <c r="K378" s="218">
        <v>3459339</v>
      </c>
      <c r="L378" s="148">
        <v>72</v>
      </c>
      <c r="M378" s="99">
        <v>72.5</v>
      </c>
      <c r="N378" s="99">
        <v>3</v>
      </c>
      <c r="O378" s="94">
        <v>26703</v>
      </c>
      <c r="P378" s="218">
        <v>8675211</v>
      </c>
    </row>
    <row r="379" spans="1:16" ht="11.25" x14ac:dyDescent="0.2">
      <c r="A379" s="36" t="s">
        <v>35</v>
      </c>
      <c r="B379" s="217">
        <v>10</v>
      </c>
      <c r="C379" s="441">
        <v>4</v>
      </c>
      <c r="D379" s="99">
        <v>2</v>
      </c>
      <c r="E379" s="94">
        <v>21632</v>
      </c>
      <c r="F379" s="105">
        <v>516186</v>
      </c>
      <c r="G379" s="217">
        <v>124</v>
      </c>
      <c r="H379" s="99">
        <v>233</v>
      </c>
      <c r="I379" s="99">
        <v>3</v>
      </c>
      <c r="J379" s="94">
        <v>21109</v>
      </c>
      <c r="K379" s="218">
        <v>3295053</v>
      </c>
      <c r="L379" s="148">
        <v>36</v>
      </c>
      <c r="M379" s="99">
        <v>36.299999999999997</v>
      </c>
      <c r="N379" s="99">
        <v>3</v>
      </c>
      <c r="O379" s="94">
        <v>24698</v>
      </c>
      <c r="P379" s="218">
        <v>3856914</v>
      </c>
    </row>
    <row r="380" spans="1:16" ht="11.25" x14ac:dyDescent="0.15">
      <c r="A380" s="34" t="s">
        <v>36</v>
      </c>
      <c r="B380" s="217">
        <v>149</v>
      </c>
      <c r="C380" s="99">
        <v>60.3</v>
      </c>
      <c r="D380" s="99">
        <v>2</v>
      </c>
      <c r="E380" s="94">
        <v>15095</v>
      </c>
      <c r="F380" s="105">
        <v>3573870</v>
      </c>
      <c r="G380" s="217">
        <v>40</v>
      </c>
      <c r="H380" s="99">
        <v>75.099999999999994</v>
      </c>
      <c r="I380" s="99">
        <v>2</v>
      </c>
      <c r="J380" s="94">
        <v>15793</v>
      </c>
      <c r="K380" s="218">
        <v>1306811</v>
      </c>
      <c r="L380" s="148">
        <v>83</v>
      </c>
      <c r="M380" s="99">
        <v>83.6</v>
      </c>
      <c r="N380" s="99">
        <v>2</v>
      </c>
      <c r="O380" s="94">
        <v>15158</v>
      </c>
      <c r="P380" s="218">
        <v>2863821</v>
      </c>
    </row>
    <row r="381" spans="1:16" ht="11.25" x14ac:dyDescent="0.2">
      <c r="A381" s="37" t="s">
        <v>37</v>
      </c>
      <c r="B381" s="217">
        <v>60</v>
      </c>
      <c r="C381" s="99">
        <v>24.3</v>
      </c>
      <c r="D381" s="99">
        <v>2</v>
      </c>
      <c r="E381" s="94">
        <v>15254</v>
      </c>
      <c r="F381" s="105">
        <v>945972</v>
      </c>
      <c r="G381" s="217">
        <v>26</v>
      </c>
      <c r="H381" s="99">
        <v>48.8</v>
      </c>
      <c r="I381" s="99">
        <v>2</v>
      </c>
      <c r="J381" s="94">
        <v>15468</v>
      </c>
      <c r="K381" s="218">
        <v>424405</v>
      </c>
      <c r="L381" s="148">
        <v>37</v>
      </c>
      <c r="M381" s="99">
        <v>37.299999999999997</v>
      </c>
      <c r="N381" s="99">
        <v>1</v>
      </c>
      <c r="O381" s="94">
        <v>14130</v>
      </c>
      <c r="P381" s="218">
        <v>673829</v>
      </c>
    </row>
    <row r="382" spans="1:16" ht="11.25" x14ac:dyDescent="0.2">
      <c r="A382" s="37" t="s">
        <v>38</v>
      </c>
      <c r="B382" s="217" t="s">
        <v>1616</v>
      </c>
      <c r="C382" s="99" t="s">
        <v>1616</v>
      </c>
      <c r="D382" s="99" t="s">
        <v>1616</v>
      </c>
      <c r="E382" s="94" t="s">
        <v>1616</v>
      </c>
      <c r="F382" s="105" t="s">
        <v>1616</v>
      </c>
      <c r="G382" s="217" t="s">
        <v>1616</v>
      </c>
      <c r="H382" s="99" t="s">
        <v>1616</v>
      </c>
      <c r="I382" s="99" t="s">
        <v>1616</v>
      </c>
      <c r="J382" s="94" t="s">
        <v>1616</v>
      </c>
      <c r="K382" s="218" t="s">
        <v>1616</v>
      </c>
      <c r="L382" s="148" t="s">
        <v>1616</v>
      </c>
      <c r="M382" s="99" t="s">
        <v>1616</v>
      </c>
      <c r="N382" s="99" t="s">
        <v>1616</v>
      </c>
      <c r="O382" s="94" t="s">
        <v>1616</v>
      </c>
      <c r="P382" s="218" t="s">
        <v>1616</v>
      </c>
    </row>
    <row r="383" spans="1:16" ht="11.25" x14ac:dyDescent="0.2">
      <c r="A383" s="37" t="s">
        <v>39</v>
      </c>
      <c r="B383" s="217">
        <v>45</v>
      </c>
      <c r="C383" s="99">
        <v>18.2</v>
      </c>
      <c r="D383" s="99">
        <v>1</v>
      </c>
      <c r="E383" s="94">
        <v>9542</v>
      </c>
      <c r="F383" s="105">
        <v>683571</v>
      </c>
      <c r="G383" s="217" t="s">
        <v>1609</v>
      </c>
      <c r="H383" s="99" t="s">
        <v>1609</v>
      </c>
      <c r="I383" s="99" t="s">
        <v>1609</v>
      </c>
      <c r="J383" s="94" t="s">
        <v>1609</v>
      </c>
      <c r="K383" s="218" t="s">
        <v>1609</v>
      </c>
      <c r="L383" s="148">
        <v>22</v>
      </c>
      <c r="M383" s="494">
        <v>22.2</v>
      </c>
      <c r="N383" s="99">
        <v>1.5</v>
      </c>
      <c r="O383" s="94">
        <v>13618</v>
      </c>
      <c r="P383" s="218">
        <v>320869</v>
      </c>
    </row>
    <row r="384" spans="1:16" ht="11.25" x14ac:dyDescent="0.15">
      <c r="A384" s="34" t="s">
        <v>40</v>
      </c>
      <c r="B384" s="217">
        <v>656</v>
      </c>
      <c r="C384" s="99">
        <v>265.39999999999998</v>
      </c>
      <c r="D384" s="99">
        <v>7</v>
      </c>
      <c r="E384" s="94">
        <v>27431</v>
      </c>
      <c r="F384" s="105">
        <v>24321569</v>
      </c>
      <c r="G384" s="217">
        <v>256</v>
      </c>
      <c r="H384" s="99">
        <v>480.9</v>
      </c>
      <c r="I384" s="99">
        <v>8</v>
      </c>
      <c r="J384" s="94">
        <v>31707</v>
      </c>
      <c r="K384" s="218">
        <v>10831556</v>
      </c>
      <c r="L384" s="148">
        <v>369</v>
      </c>
      <c r="M384" s="99">
        <v>371.8</v>
      </c>
      <c r="N384" s="99">
        <v>7</v>
      </c>
      <c r="O384" s="94">
        <v>24741</v>
      </c>
      <c r="P384" s="218">
        <v>11672173</v>
      </c>
    </row>
    <row r="385" spans="1:16" ht="11.25" x14ac:dyDescent="0.2">
      <c r="A385" s="37" t="s">
        <v>41</v>
      </c>
      <c r="B385" s="217" t="s">
        <v>1616</v>
      </c>
      <c r="C385" s="99" t="s">
        <v>1616</v>
      </c>
      <c r="D385" s="99" t="s">
        <v>1616</v>
      </c>
      <c r="E385" s="94" t="s">
        <v>1616</v>
      </c>
      <c r="F385" s="105" t="s">
        <v>1616</v>
      </c>
      <c r="G385" s="217" t="s">
        <v>1616</v>
      </c>
      <c r="H385" s="99" t="s">
        <v>1616</v>
      </c>
      <c r="I385" s="99" t="s">
        <v>1616</v>
      </c>
      <c r="J385" s="94" t="s">
        <v>1616</v>
      </c>
      <c r="K385" s="218" t="s">
        <v>1616</v>
      </c>
      <c r="L385" s="148" t="s">
        <v>1616</v>
      </c>
      <c r="M385" s="99" t="s">
        <v>1616</v>
      </c>
      <c r="N385" s="99" t="s">
        <v>1616</v>
      </c>
      <c r="O385" s="94" t="s">
        <v>1616</v>
      </c>
      <c r="P385" s="218" t="s">
        <v>1616</v>
      </c>
    </row>
    <row r="386" spans="1:16" ht="11.25" x14ac:dyDescent="0.2">
      <c r="A386" s="37" t="s">
        <v>42</v>
      </c>
      <c r="B386" s="217" t="s">
        <v>1616</v>
      </c>
      <c r="C386" s="99" t="s">
        <v>1616</v>
      </c>
      <c r="D386" s="99" t="s">
        <v>1616</v>
      </c>
      <c r="E386" s="94" t="s">
        <v>1616</v>
      </c>
      <c r="F386" s="105" t="s">
        <v>1616</v>
      </c>
      <c r="G386" s="217" t="s">
        <v>1616</v>
      </c>
      <c r="H386" s="99" t="s">
        <v>1616</v>
      </c>
      <c r="I386" s="99" t="s">
        <v>1616</v>
      </c>
      <c r="J386" s="94" t="s">
        <v>1616</v>
      </c>
      <c r="K386" s="218" t="s">
        <v>1616</v>
      </c>
      <c r="L386" s="148" t="s">
        <v>1616</v>
      </c>
      <c r="M386" s="99" t="s">
        <v>1616</v>
      </c>
      <c r="N386" s="99" t="s">
        <v>1616</v>
      </c>
      <c r="O386" s="94" t="s">
        <v>1616</v>
      </c>
      <c r="P386" s="218" t="s">
        <v>1616</v>
      </c>
    </row>
    <row r="387" spans="1:16" ht="11.25" x14ac:dyDescent="0.2">
      <c r="A387" s="37" t="s">
        <v>43</v>
      </c>
      <c r="B387" s="217" t="s">
        <v>1609</v>
      </c>
      <c r="C387" s="99" t="s">
        <v>1609</v>
      </c>
      <c r="D387" s="99" t="s">
        <v>1609</v>
      </c>
      <c r="E387" s="94" t="s">
        <v>1609</v>
      </c>
      <c r="F387" s="105" t="s">
        <v>1609</v>
      </c>
      <c r="G387" s="217" t="s">
        <v>1616</v>
      </c>
      <c r="H387" s="99" t="s">
        <v>1616</v>
      </c>
      <c r="I387" s="99" t="s">
        <v>1616</v>
      </c>
      <c r="J387" s="94" t="s">
        <v>1616</v>
      </c>
      <c r="K387" s="218" t="s">
        <v>1616</v>
      </c>
      <c r="L387" s="148" t="s">
        <v>1616</v>
      </c>
      <c r="M387" s="99" t="s">
        <v>1616</v>
      </c>
      <c r="N387" s="99" t="s">
        <v>1616</v>
      </c>
      <c r="O387" s="94" t="s">
        <v>1616</v>
      </c>
      <c r="P387" s="218" t="s">
        <v>1616</v>
      </c>
    </row>
    <row r="388" spans="1:16" ht="11.25" x14ac:dyDescent="0.2">
      <c r="A388" s="37" t="s">
        <v>44</v>
      </c>
      <c r="B388" s="217">
        <v>14</v>
      </c>
      <c r="C388" s="441">
        <v>5.7</v>
      </c>
      <c r="D388" s="99">
        <v>10</v>
      </c>
      <c r="E388" s="94">
        <v>41974</v>
      </c>
      <c r="F388" s="105">
        <v>756899</v>
      </c>
      <c r="G388" s="217">
        <v>13</v>
      </c>
      <c r="H388" s="441">
        <v>24.4</v>
      </c>
      <c r="I388" s="99">
        <v>12</v>
      </c>
      <c r="J388" s="94">
        <v>56507</v>
      </c>
      <c r="K388" s="218">
        <v>887599</v>
      </c>
      <c r="L388" s="148">
        <v>9</v>
      </c>
      <c r="M388" s="441">
        <v>9.1</v>
      </c>
      <c r="N388" s="99">
        <v>8</v>
      </c>
      <c r="O388" s="94">
        <v>39089</v>
      </c>
      <c r="P388" s="218">
        <v>518395</v>
      </c>
    </row>
    <row r="389" spans="1:16" ht="11.25" x14ac:dyDescent="0.2">
      <c r="A389" s="37" t="s">
        <v>45</v>
      </c>
      <c r="B389" s="217">
        <v>444</v>
      </c>
      <c r="C389" s="99">
        <v>179.6</v>
      </c>
      <c r="D389" s="99">
        <v>7</v>
      </c>
      <c r="E389" s="94">
        <v>24644</v>
      </c>
      <c r="F389" s="105">
        <v>15209607</v>
      </c>
      <c r="G389" s="217">
        <v>130</v>
      </c>
      <c r="H389" s="99">
        <v>244.2</v>
      </c>
      <c r="I389" s="99">
        <v>8</v>
      </c>
      <c r="J389" s="94">
        <v>27355</v>
      </c>
      <c r="K389" s="218">
        <v>5217976</v>
      </c>
      <c r="L389" s="148">
        <v>219</v>
      </c>
      <c r="M389" s="99">
        <v>220.6</v>
      </c>
      <c r="N389" s="99">
        <v>7</v>
      </c>
      <c r="O389" s="94">
        <v>22831</v>
      </c>
      <c r="P389" s="218">
        <v>6423218</v>
      </c>
    </row>
    <row r="390" spans="1:16" ht="11.25" x14ac:dyDescent="0.2">
      <c r="A390" s="38" t="s">
        <v>46</v>
      </c>
      <c r="B390" s="217">
        <v>25</v>
      </c>
      <c r="C390" s="99">
        <v>10.1</v>
      </c>
      <c r="D390" s="99">
        <v>8</v>
      </c>
      <c r="E390" s="94">
        <v>25399</v>
      </c>
      <c r="F390" s="105">
        <v>997154</v>
      </c>
      <c r="G390" s="217">
        <v>9</v>
      </c>
      <c r="H390" s="441">
        <v>16.899999999999999</v>
      </c>
      <c r="I390" s="99">
        <v>16</v>
      </c>
      <c r="J390" s="94">
        <v>53697</v>
      </c>
      <c r="K390" s="218">
        <v>668008</v>
      </c>
      <c r="L390" s="148">
        <v>13</v>
      </c>
      <c r="M390" s="441">
        <v>13.1</v>
      </c>
      <c r="N390" s="99">
        <v>9</v>
      </c>
      <c r="O390" s="94">
        <v>38950</v>
      </c>
      <c r="P390" s="218">
        <v>522909</v>
      </c>
    </row>
    <row r="391" spans="1:16" ht="11.25" x14ac:dyDescent="0.2">
      <c r="A391" s="38" t="s">
        <v>47</v>
      </c>
      <c r="B391" s="217">
        <v>264</v>
      </c>
      <c r="C391" s="99">
        <v>106.8</v>
      </c>
      <c r="D391" s="99">
        <v>7</v>
      </c>
      <c r="E391" s="94">
        <v>22482</v>
      </c>
      <c r="F391" s="105">
        <v>7895447</v>
      </c>
      <c r="G391" s="217">
        <v>52</v>
      </c>
      <c r="H391" s="99">
        <v>97.7</v>
      </c>
      <c r="I391" s="99">
        <v>7</v>
      </c>
      <c r="J391" s="94">
        <v>24503</v>
      </c>
      <c r="K391" s="218">
        <v>1687128</v>
      </c>
      <c r="L391" s="148">
        <v>113</v>
      </c>
      <c r="M391" s="99">
        <v>113.9</v>
      </c>
      <c r="N391" s="99">
        <v>7</v>
      </c>
      <c r="O391" s="94">
        <v>21461</v>
      </c>
      <c r="P391" s="218">
        <v>2705692</v>
      </c>
    </row>
    <row r="392" spans="1:16" ht="11.25" x14ac:dyDescent="0.2">
      <c r="A392" s="40" t="s">
        <v>1651</v>
      </c>
      <c r="B392" s="219">
        <v>68</v>
      </c>
      <c r="C392" s="206">
        <v>27.5</v>
      </c>
      <c r="D392" s="206">
        <v>7.5</v>
      </c>
      <c r="E392" s="220">
        <v>27949</v>
      </c>
      <c r="F392" s="223">
        <v>2689521</v>
      </c>
      <c r="G392" s="219">
        <v>35</v>
      </c>
      <c r="H392" s="206">
        <v>65.8</v>
      </c>
      <c r="I392" s="206">
        <v>6</v>
      </c>
      <c r="J392" s="220">
        <v>28935</v>
      </c>
      <c r="K392" s="221">
        <v>1312305</v>
      </c>
      <c r="L392" s="225">
        <v>52</v>
      </c>
      <c r="M392" s="206">
        <v>52.4</v>
      </c>
      <c r="N392" s="206">
        <v>5</v>
      </c>
      <c r="O392" s="220">
        <v>17189</v>
      </c>
      <c r="P392" s="221">
        <v>1177243</v>
      </c>
    </row>
    <row r="393" spans="1:16" ht="11.25" x14ac:dyDescent="0.2">
      <c r="A393" s="43"/>
      <c r="B393" s="44"/>
      <c r="C393" s="45"/>
      <c r="D393" s="45"/>
      <c r="E393" s="44"/>
      <c r="F393" s="44"/>
      <c r="G393" s="44"/>
      <c r="H393" s="45"/>
      <c r="I393" s="45"/>
      <c r="J393" s="44"/>
      <c r="K393" s="44"/>
      <c r="L393" s="44"/>
      <c r="M393" s="45"/>
      <c r="N393" s="45"/>
      <c r="O393" s="44"/>
      <c r="P393" s="16"/>
    </row>
    <row r="394" spans="1:16" ht="11.25" x14ac:dyDescent="0.2">
      <c r="A394" s="43"/>
      <c r="B394" s="44"/>
      <c r="C394" s="45"/>
      <c r="D394" s="45"/>
      <c r="E394" s="44"/>
      <c r="F394" s="44"/>
      <c r="G394" s="44"/>
      <c r="H394" s="45"/>
      <c r="I394" s="45"/>
      <c r="J394" s="44"/>
      <c r="K394" s="44"/>
      <c r="L394" s="44"/>
      <c r="M394" s="45"/>
      <c r="N394" s="45"/>
      <c r="O394" s="44"/>
      <c r="P394" s="16"/>
    </row>
    <row r="395" spans="1:16" ht="11.25" x14ac:dyDescent="0.2">
      <c r="A395" s="43"/>
      <c r="B395" s="44"/>
      <c r="C395" s="45"/>
      <c r="D395" s="45"/>
      <c r="E395" s="44"/>
      <c r="F395" s="44"/>
      <c r="G395" s="44"/>
      <c r="H395" s="45"/>
      <c r="I395" s="45"/>
      <c r="J395" s="44"/>
      <c r="K395" s="44"/>
      <c r="L395" s="44"/>
      <c r="M395" s="45"/>
      <c r="N395" s="45"/>
      <c r="O395" s="44"/>
      <c r="P395" s="16"/>
    </row>
    <row r="396" spans="1:16" ht="11.25" x14ac:dyDescent="0.2">
      <c r="A396" s="43"/>
      <c r="B396" s="44"/>
      <c r="C396" s="45"/>
      <c r="D396" s="45"/>
      <c r="E396" s="44"/>
      <c r="F396" s="44"/>
      <c r="G396" s="44"/>
      <c r="H396" s="45"/>
      <c r="I396" s="45"/>
      <c r="J396" s="44"/>
      <c r="K396" s="44"/>
      <c r="L396" s="44"/>
      <c r="M396" s="45"/>
      <c r="N396" s="45"/>
      <c r="O396" s="44"/>
      <c r="P396" s="16"/>
    </row>
    <row r="397" spans="1:16" ht="11.25" x14ac:dyDescent="0.2">
      <c r="A397" s="43"/>
      <c r="B397" s="44"/>
      <c r="C397" s="45"/>
      <c r="D397" s="45"/>
      <c r="E397" s="44"/>
      <c r="F397" s="44"/>
      <c r="G397" s="44"/>
      <c r="H397" s="45"/>
      <c r="I397" s="45"/>
      <c r="J397" s="44"/>
      <c r="K397" s="44"/>
      <c r="L397" s="44"/>
      <c r="M397" s="45"/>
      <c r="N397" s="45"/>
      <c r="O397" s="44"/>
      <c r="P397" s="16"/>
    </row>
    <row r="398" spans="1:16" ht="11.25" x14ac:dyDescent="0.2">
      <c r="A398" s="43"/>
      <c r="B398" s="44"/>
      <c r="C398" s="45"/>
      <c r="D398" s="45"/>
      <c r="E398" s="44"/>
      <c r="F398" s="44"/>
      <c r="G398" s="44"/>
      <c r="H398" s="45"/>
      <c r="I398" s="45"/>
      <c r="J398" s="44"/>
      <c r="K398" s="44"/>
      <c r="L398" s="44"/>
      <c r="M398" s="45"/>
      <c r="N398" s="45"/>
      <c r="O398" s="44"/>
      <c r="P398" s="16"/>
    </row>
    <row r="399" spans="1:16" ht="11.25" x14ac:dyDescent="0.2">
      <c r="A399" s="43"/>
      <c r="B399" s="44"/>
      <c r="C399" s="45"/>
      <c r="D399" s="45"/>
      <c r="E399" s="44"/>
      <c r="F399" s="44"/>
      <c r="G399" s="44"/>
      <c r="H399" s="45"/>
      <c r="I399" s="45"/>
      <c r="J399" s="44"/>
      <c r="K399" s="44"/>
      <c r="L399" s="44"/>
      <c r="M399" s="45"/>
      <c r="N399" s="45"/>
      <c r="O399" s="44"/>
      <c r="P399" s="16"/>
    </row>
    <row r="400" spans="1:16" ht="11.25" x14ac:dyDescent="0.2">
      <c r="A400" s="43"/>
      <c r="B400" s="44"/>
      <c r="C400" s="45"/>
      <c r="D400" s="45"/>
      <c r="E400" s="44"/>
      <c r="F400" s="44"/>
      <c r="G400" s="44"/>
      <c r="H400" s="45"/>
      <c r="I400" s="45"/>
      <c r="J400" s="44"/>
      <c r="K400" s="44"/>
      <c r="L400" s="44"/>
      <c r="M400" s="45"/>
      <c r="N400" s="45"/>
      <c r="O400" s="44"/>
      <c r="P400" s="16"/>
    </row>
    <row r="401" spans="1:16" ht="11.25" x14ac:dyDescent="0.2">
      <c r="A401" s="43"/>
      <c r="B401" s="44"/>
      <c r="C401" s="45"/>
      <c r="D401" s="45"/>
      <c r="E401" s="44"/>
      <c r="F401" s="44"/>
      <c r="G401" s="44"/>
      <c r="H401" s="45"/>
      <c r="I401" s="45"/>
      <c r="J401" s="44"/>
      <c r="K401" s="44"/>
      <c r="L401" s="44"/>
      <c r="M401" s="45"/>
      <c r="N401" s="45"/>
      <c r="O401" s="44"/>
      <c r="P401" s="16"/>
    </row>
    <row r="402" spans="1:16" ht="11.25" x14ac:dyDescent="0.2">
      <c r="A402" s="43"/>
      <c r="B402" s="44"/>
      <c r="C402" s="45"/>
      <c r="D402" s="45"/>
      <c r="E402" s="44"/>
      <c r="F402" s="44"/>
      <c r="G402" s="44"/>
      <c r="H402" s="45"/>
      <c r="I402" s="45"/>
      <c r="J402" s="44"/>
      <c r="K402" s="44"/>
      <c r="L402" s="44"/>
      <c r="M402" s="45"/>
      <c r="N402" s="45"/>
      <c r="O402" s="44"/>
      <c r="P402" s="16"/>
    </row>
    <row r="403" spans="1:16" ht="11.25" x14ac:dyDescent="0.2">
      <c r="A403" s="43"/>
      <c r="B403" s="44"/>
      <c r="C403" s="45"/>
      <c r="D403" s="45"/>
      <c r="E403" s="44"/>
      <c r="F403" s="44"/>
      <c r="G403" s="44"/>
      <c r="H403" s="45"/>
      <c r="I403" s="45"/>
      <c r="J403" s="44"/>
      <c r="K403" s="44"/>
      <c r="L403" s="44"/>
      <c r="M403" s="45"/>
      <c r="N403" s="45"/>
      <c r="O403" s="44"/>
      <c r="P403" s="16"/>
    </row>
    <row r="404" spans="1:16" ht="11.25" x14ac:dyDescent="0.2">
      <c r="A404" s="43"/>
      <c r="B404" s="44"/>
      <c r="C404" s="45"/>
      <c r="D404" s="45"/>
      <c r="E404" s="44"/>
      <c r="F404" s="44"/>
      <c r="G404" s="44"/>
      <c r="H404" s="45"/>
      <c r="I404" s="45"/>
      <c r="J404" s="44"/>
      <c r="K404" s="44"/>
      <c r="L404" s="44"/>
      <c r="M404" s="45"/>
      <c r="N404" s="45"/>
      <c r="O404" s="44"/>
      <c r="P404" s="16"/>
    </row>
    <row r="405" spans="1:16" ht="11.25" x14ac:dyDescent="0.2">
      <c r="A405" s="43"/>
      <c r="B405" s="44"/>
      <c r="C405" s="45"/>
      <c r="D405" s="45"/>
      <c r="E405" s="44"/>
      <c r="F405" s="44"/>
      <c r="G405" s="44"/>
      <c r="H405" s="45"/>
      <c r="I405" s="45"/>
      <c r="J405" s="44"/>
      <c r="K405" s="44"/>
      <c r="L405" s="44"/>
      <c r="M405" s="45"/>
      <c r="N405" s="45"/>
      <c r="O405" s="44"/>
      <c r="P405" s="16"/>
    </row>
    <row r="406" spans="1:16" ht="11.25" x14ac:dyDescent="0.2">
      <c r="A406" s="43"/>
      <c r="B406" s="44"/>
      <c r="C406" s="45"/>
      <c r="D406" s="45"/>
      <c r="E406" s="44"/>
      <c r="F406" s="44"/>
      <c r="G406" s="44"/>
      <c r="H406" s="45"/>
      <c r="I406" s="45"/>
      <c r="J406" s="44"/>
      <c r="K406" s="44"/>
      <c r="L406" s="44"/>
      <c r="M406" s="45"/>
      <c r="N406" s="45"/>
      <c r="O406" s="44"/>
      <c r="P406" s="16"/>
    </row>
    <row r="407" spans="1:16" ht="11.25" x14ac:dyDescent="0.2">
      <c r="A407" s="46" t="s">
        <v>116</v>
      </c>
      <c r="B407" s="559" t="s">
        <v>1658</v>
      </c>
      <c r="C407" s="560"/>
      <c r="D407" s="560"/>
      <c r="E407" s="560"/>
      <c r="F407" s="561"/>
      <c r="G407" s="559" t="s">
        <v>1659</v>
      </c>
      <c r="H407" s="560"/>
      <c r="I407" s="560"/>
      <c r="J407" s="560"/>
      <c r="K407" s="561"/>
      <c r="L407" s="559" t="s">
        <v>125</v>
      </c>
      <c r="M407" s="560"/>
      <c r="N407" s="560"/>
      <c r="O407" s="560"/>
      <c r="P407" s="561"/>
    </row>
    <row r="408" spans="1:16" ht="11.25" x14ac:dyDescent="0.2">
      <c r="A408" s="10"/>
      <c r="B408" s="11"/>
      <c r="C408" s="12"/>
      <c r="D408" s="17" t="s">
        <v>5</v>
      </c>
      <c r="E408" s="14" t="s">
        <v>5</v>
      </c>
      <c r="F408" s="15" t="s">
        <v>6</v>
      </c>
      <c r="G408" s="11"/>
      <c r="H408" s="12"/>
      <c r="I408" s="17" t="s">
        <v>5</v>
      </c>
      <c r="J408" s="14" t="s">
        <v>5</v>
      </c>
      <c r="K408" s="15" t="s">
        <v>6</v>
      </c>
      <c r="L408" s="11"/>
      <c r="M408" s="12"/>
      <c r="N408" s="17" t="s">
        <v>5</v>
      </c>
      <c r="O408" s="14" t="s">
        <v>5</v>
      </c>
      <c r="P408" s="15" t="s">
        <v>6</v>
      </c>
    </row>
    <row r="409" spans="1:16" ht="11.25" x14ac:dyDescent="0.2">
      <c r="A409" s="10"/>
      <c r="B409" s="557" t="s">
        <v>7</v>
      </c>
      <c r="C409" s="558"/>
      <c r="D409" s="17" t="s">
        <v>8</v>
      </c>
      <c r="E409" s="14" t="s">
        <v>9</v>
      </c>
      <c r="F409" s="15" t="s">
        <v>9</v>
      </c>
      <c r="G409" s="557" t="s">
        <v>7</v>
      </c>
      <c r="H409" s="558"/>
      <c r="I409" s="17" t="s">
        <v>8</v>
      </c>
      <c r="J409" s="14" t="s">
        <v>9</v>
      </c>
      <c r="K409" s="15" t="s">
        <v>9</v>
      </c>
      <c r="L409" s="557" t="s">
        <v>7</v>
      </c>
      <c r="M409" s="558"/>
      <c r="N409" s="17" t="s">
        <v>8</v>
      </c>
      <c r="O409" s="14" t="s">
        <v>9</v>
      </c>
      <c r="P409" s="15" t="s">
        <v>9</v>
      </c>
    </row>
    <row r="410" spans="1:16" ht="11.25" x14ac:dyDescent="0.2">
      <c r="A410" s="18" t="s">
        <v>10</v>
      </c>
      <c r="B410" s="47" t="s">
        <v>11</v>
      </c>
      <c r="C410" s="20" t="s">
        <v>12</v>
      </c>
      <c r="D410" s="48" t="s">
        <v>13</v>
      </c>
      <c r="E410" s="49" t="s">
        <v>14</v>
      </c>
      <c r="F410" s="49" t="s">
        <v>14</v>
      </c>
      <c r="G410" s="376" t="s">
        <v>11</v>
      </c>
      <c r="H410" s="20" t="s">
        <v>12</v>
      </c>
      <c r="I410" s="48" t="s">
        <v>13</v>
      </c>
      <c r="J410" s="49" t="s">
        <v>14</v>
      </c>
      <c r="K410" s="49" t="s">
        <v>14</v>
      </c>
      <c r="L410" s="47" t="s">
        <v>11</v>
      </c>
      <c r="M410" s="20" t="s">
        <v>12</v>
      </c>
      <c r="N410" s="50" t="s">
        <v>13</v>
      </c>
      <c r="O410" s="49" t="s">
        <v>14</v>
      </c>
      <c r="P410" s="49" t="s">
        <v>14</v>
      </c>
    </row>
    <row r="411" spans="1:16" ht="11.25" x14ac:dyDescent="0.15">
      <c r="A411" s="51" t="s">
        <v>49</v>
      </c>
      <c r="B411" s="214">
        <v>178</v>
      </c>
      <c r="C411" s="199">
        <v>72</v>
      </c>
      <c r="D411" s="199">
        <v>2</v>
      </c>
      <c r="E411" s="215">
        <v>18968</v>
      </c>
      <c r="F411" s="222">
        <v>9065821</v>
      </c>
      <c r="G411" s="214">
        <v>42</v>
      </c>
      <c r="H411" s="199">
        <v>78.900000000000006</v>
      </c>
      <c r="I411" s="199">
        <v>2</v>
      </c>
      <c r="J411" s="215">
        <v>18337</v>
      </c>
      <c r="K411" s="216">
        <v>2121977</v>
      </c>
      <c r="L411" s="224">
        <v>85</v>
      </c>
      <c r="M411" s="199">
        <v>85.6</v>
      </c>
      <c r="N411" s="199">
        <v>1</v>
      </c>
      <c r="O411" s="215">
        <v>17644</v>
      </c>
      <c r="P411" s="216">
        <v>2910870</v>
      </c>
    </row>
    <row r="412" spans="1:16" ht="11.25" x14ac:dyDescent="0.2">
      <c r="A412" s="52" t="s">
        <v>50</v>
      </c>
      <c r="B412" s="217" t="s">
        <v>1609</v>
      </c>
      <c r="C412" s="99" t="s">
        <v>1609</v>
      </c>
      <c r="D412" s="99" t="s">
        <v>1609</v>
      </c>
      <c r="E412" s="94" t="s">
        <v>1609</v>
      </c>
      <c r="F412" s="105" t="s">
        <v>1609</v>
      </c>
      <c r="G412" s="217" t="s">
        <v>1609</v>
      </c>
      <c r="H412" s="99" t="s">
        <v>1609</v>
      </c>
      <c r="I412" s="99" t="s">
        <v>1609</v>
      </c>
      <c r="J412" s="94" t="s">
        <v>1609</v>
      </c>
      <c r="K412" s="218" t="s">
        <v>1609</v>
      </c>
      <c r="L412" s="148" t="s">
        <v>1609</v>
      </c>
      <c r="M412" s="99" t="s">
        <v>1609</v>
      </c>
      <c r="N412" s="99" t="s">
        <v>1609</v>
      </c>
      <c r="O412" s="94" t="s">
        <v>1609</v>
      </c>
      <c r="P412" s="218" t="s">
        <v>1609</v>
      </c>
    </row>
    <row r="413" spans="1:16" ht="11.25" x14ac:dyDescent="0.2">
      <c r="A413" s="52" t="s">
        <v>51</v>
      </c>
      <c r="B413" s="217" t="s">
        <v>1616</v>
      </c>
      <c r="C413" s="99" t="s">
        <v>1616</v>
      </c>
      <c r="D413" s="99" t="s">
        <v>1616</v>
      </c>
      <c r="E413" s="94" t="s">
        <v>1616</v>
      </c>
      <c r="F413" s="105" t="s">
        <v>1616</v>
      </c>
      <c r="G413" s="217" t="s">
        <v>1616</v>
      </c>
      <c r="H413" s="99" t="s">
        <v>1616</v>
      </c>
      <c r="I413" s="99" t="s">
        <v>1616</v>
      </c>
      <c r="J413" s="94" t="s">
        <v>1616</v>
      </c>
      <c r="K413" s="218" t="s">
        <v>1616</v>
      </c>
      <c r="L413" s="148" t="s">
        <v>1616</v>
      </c>
      <c r="M413" s="99" t="s">
        <v>1616</v>
      </c>
      <c r="N413" s="99" t="s">
        <v>1616</v>
      </c>
      <c r="O413" s="94" t="s">
        <v>1616</v>
      </c>
      <c r="P413" s="218" t="s">
        <v>1616</v>
      </c>
    </row>
    <row r="414" spans="1:16" ht="11.25" x14ac:dyDescent="0.15">
      <c r="A414" s="53" t="s">
        <v>52</v>
      </c>
      <c r="B414" s="217">
        <v>9</v>
      </c>
      <c r="C414" s="441">
        <v>3.6</v>
      </c>
      <c r="D414" s="99">
        <v>3</v>
      </c>
      <c r="E414" s="94">
        <v>29690</v>
      </c>
      <c r="F414" s="105">
        <v>362395</v>
      </c>
      <c r="G414" s="217" t="s">
        <v>1609</v>
      </c>
      <c r="H414" s="99" t="s">
        <v>1609</v>
      </c>
      <c r="I414" s="99" t="s">
        <v>1609</v>
      </c>
      <c r="J414" s="94" t="s">
        <v>1609</v>
      </c>
      <c r="K414" s="218" t="s">
        <v>1609</v>
      </c>
      <c r="L414" s="148">
        <v>7</v>
      </c>
      <c r="M414" s="441">
        <v>7.1</v>
      </c>
      <c r="N414" s="99">
        <v>2</v>
      </c>
      <c r="O414" s="94">
        <v>22726</v>
      </c>
      <c r="P414" s="218">
        <v>165816</v>
      </c>
    </row>
    <row r="415" spans="1:16" ht="11.25" x14ac:dyDescent="0.15">
      <c r="A415" s="53" t="s">
        <v>53</v>
      </c>
      <c r="B415" s="217" t="s">
        <v>1609</v>
      </c>
      <c r="C415" s="99" t="s">
        <v>1609</v>
      </c>
      <c r="D415" s="99" t="s">
        <v>1609</v>
      </c>
      <c r="E415" s="94" t="s">
        <v>1609</v>
      </c>
      <c r="F415" s="105" t="s">
        <v>1609</v>
      </c>
      <c r="G415" s="217" t="s">
        <v>1616</v>
      </c>
      <c r="H415" s="99" t="s">
        <v>1616</v>
      </c>
      <c r="I415" s="99" t="s">
        <v>1616</v>
      </c>
      <c r="J415" s="94" t="s">
        <v>1616</v>
      </c>
      <c r="K415" s="218" t="s">
        <v>1616</v>
      </c>
      <c r="L415" s="148" t="s">
        <v>1609</v>
      </c>
      <c r="M415" s="99" t="s">
        <v>1609</v>
      </c>
      <c r="N415" s="99" t="s">
        <v>1609</v>
      </c>
      <c r="O415" s="94" t="s">
        <v>1609</v>
      </c>
      <c r="P415" s="218" t="s">
        <v>1609</v>
      </c>
    </row>
    <row r="416" spans="1:16" ht="11.25" x14ac:dyDescent="0.2">
      <c r="A416" s="54" t="s">
        <v>54</v>
      </c>
      <c r="B416" s="217">
        <v>41</v>
      </c>
      <c r="C416" s="99">
        <v>16.600000000000001</v>
      </c>
      <c r="D416" s="99">
        <v>2</v>
      </c>
      <c r="E416" s="94">
        <v>19958</v>
      </c>
      <c r="F416" s="105">
        <v>1801975</v>
      </c>
      <c r="G416" s="217">
        <v>14</v>
      </c>
      <c r="H416" s="441">
        <v>26.3</v>
      </c>
      <c r="I416" s="99">
        <v>3</v>
      </c>
      <c r="J416" s="94">
        <v>24990</v>
      </c>
      <c r="K416" s="218">
        <v>2203821</v>
      </c>
      <c r="L416" s="148">
        <v>26</v>
      </c>
      <c r="M416" s="99">
        <v>26.2</v>
      </c>
      <c r="N416" s="99">
        <v>3</v>
      </c>
      <c r="O416" s="94">
        <v>39296</v>
      </c>
      <c r="P416" s="218">
        <v>2033262</v>
      </c>
    </row>
    <row r="417" spans="1:16" ht="11.25" x14ac:dyDescent="0.2">
      <c r="A417" s="54" t="s">
        <v>55</v>
      </c>
      <c r="B417" s="217">
        <v>18</v>
      </c>
      <c r="C417" s="494">
        <v>7.3</v>
      </c>
      <c r="D417" s="99">
        <v>2</v>
      </c>
      <c r="E417" s="94">
        <v>28404</v>
      </c>
      <c r="F417" s="105">
        <v>1247901</v>
      </c>
      <c r="G417" s="217">
        <v>11</v>
      </c>
      <c r="H417" s="441">
        <v>20.7</v>
      </c>
      <c r="I417" s="99">
        <v>4</v>
      </c>
      <c r="J417" s="94">
        <v>83051</v>
      </c>
      <c r="K417" s="218">
        <v>2150987</v>
      </c>
      <c r="L417" s="148">
        <v>16</v>
      </c>
      <c r="M417" s="494">
        <v>16.100000000000001</v>
      </c>
      <c r="N417" s="99">
        <v>5</v>
      </c>
      <c r="O417" s="94">
        <v>66078</v>
      </c>
      <c r="P417" s="218">
        <v>1843163</v>
      </c>
    </row>
    <row r="418" spans="1:16" ht="11.25" x14ac:dyDescent="0.15">
      <c r="A418" s="53" t="s">
        <v>56</v>
      </c>
      <c r="B418" s="217">
        <v>8</v>
      </c>
      <c r="C418" s="441">
        <v>3.2</v>
      </c>
      <c r="D418" s="99">
        <v>2</v>
      </c>
      <c r="E418" s="94">
        <v>47402</v>
      </c>
      <c r="F418" s="105">
        <v>671649</v>
      </c>
      <c r="G418" s="217" t="s">
        <v>1609</v>
      </c>
      <c r="H418" s="99" t="s">
        <v>1609</v>
      </c>
      <c r="I418" s="99" t="s">
        <v>1609</v>
      </c>
      <c r="J418" s="94" t="s">
        <v>1609</v>
      </c>
      <c r="K418" s="218" t="s">
        <v>1609</v>
      </c>
      <c r="L418" s="148">
        <v>11</v>
      </c>
      <c r="M418" s="441">
        <v>11.1</v>
      </c>
      <c r="N418" s="99">
        <v>5</v>
      </c>
      <c r="O418" s="94">
        <v>57586</v>
      </c>
      <c r="P418" s="218">
        <v>1045483</v>
      </c>
    </row>
    <row r="419" spans="1:16" ht="11.25" x14ac:dyDescent="0.2">
      <c r="A419" s="52" t="s">
        <v>113</v>
      </c>
      <c r="B419" s="217" t="s">
        <v>1616</v>
      </c>
      <c r="C419" s="99" t="s">
        <v>1616</v>
      </c>
      <c r="D419" s="99" t="s">
        <v>1616</v>
      </c>
      <c r="E419" s="94" t="s">
        <v>1616</v>
      </c>
      <c r="F419" s="105" t="s">
        <v>1616</v>
      </c>
      <c r="G419" s="217" t="s">
        <v>1616</v>
      </c>
      <c r="H419" s="99" t="s">
        <v>1616</v>
      </c>
      <c r="I419" s="99" t="s">
        <v>1616</v>
      </c>
      <c r="J419" s="94" t="s">
        <v>1616</v>
      </c>
      <c r="K419" s="218" t="s">
        <v>1616</v>
      </c>
      <c r="L419" s="148" t="s">
        <v>1616</v>
      </c>
      <c r="M419" s="99" t="s">
        <v>1616</v>
      </c>
      <c r="N419" s="99" t="s">
        <v>1616</v>
      </c>
      <c r="O419" s="94" t="s">
        <v>1616</v>
      </c>
      <c r="P419" s="218" t="s">
        <v>1616</v>
      </c>
    </row>
    <row r="420" spans="1:16" ht="11.25" x14ac:dyDescent="0.2">
      <c r="A420" s="52" t="s">
        <v>57</v>
      </c>
      <c r="B420" s="217" t="s">
        <v>1616</v>
      </c>
      <c r="C420" s="99" t="s">
        <v>1616</v>
      </c>
      <c r="D420" s="99" t="s">
        <v>1616</v>
      </c>
      <c r="E420" s="94" t="s">
        <v>1616</v>
      </c>
      <c r="F420" s="105" t="s">
        <v>1616</v>
      </c>
      <c r="G420" s="217" t="s">
        <v>1616</v>
      </c>
      <c r="H420" s="99" t="s">
        <v>1616</v>
      </c>
      <c r="I420" s="99" t="s">
        <v>1616</v>
      </c>
      <c r="J420" s="94" t="s">
        <v>1616</v>
      </c>
      <c r="K420" s="218" t="s">
        <v>1616</v>
      </c>
      <c r="L420" s="148" t="s">
        <v>1616</v>
      </c>
      <c r="M420" s="99" t="s">
        <v>1616</v>
      </c>
      <c r="N420" s="99" t="s">
        <v>1616</v>
      </c>
      <c r="O420" s="94" t="s">
        <v>1616</v>
      </c>
      <c r="P420" s="218" t="s">
        <v>1616</v>
      </c>
    </row>
    <row r="421" spans="1:16" ht="11.25" x14ac:dyDescent="0.2">
      <c r="A421" s="52" t="s">
        <v>58</v>
      </c>
      <c r="B421" s="217" t="s">
        <v>1616</v>
      </c>
      <c r="C421" s="99" t="s">
        <v>1616</v>
      </c>
      <c r="D421" s="99" t="s">
        <v>1616</v>
      </c>
      <c r="E421" s="94" t="s">
        <v>1616</v>
      </c>
      <c r="F421" s="105" t="s">
        <v>1616</v>
      </c>
      <c r="G421" s="217" t="s">
        <v>1616</v>
      </c>
      <c r="H421" s="99" t="s">
        <v>1616</v>
      </c>
      <c r="I421" s="99" t="s">
        <v>1616</v>
      </c>
      <c r="J421" s="94" t="s">
        <v>1616</v>
      </c>
      <c r="K421" s="218" t="s">
        <v>1616</v>
      </c>
      <c r="L421" s="148" t="s">
        <v>1616</v>
      </c>
      <c r="M421" s="99" t="s">
        <v>1616</v>
      </c>
      <c r="N421" s="99" t="s">
        <v>1616</v>
      </c>
      <c r="O421" s="94" t="s">
        <v>1616</v>
      </c>
      <c r="P421" s="218" t="s">
        <v>1616</v>
      </c>
    </row>
    <row r="422" spans="1:16" ht="11.25" x14ac:dyDescent="0.2">
      <c r="A422" s="52" t="s">
        <v>59</v>
      </c>
      <c r="B422" s="217" t="s">
        <v>1616</v>
      </c>
      <c r="C422" s="99" t="s">
        <v>1616</v>
      </c>
      <c r="D422" s="99" t="s">
        <v>1616</v>
      </c>
      <c r="E422" s="94" t="s">
        <v>1616</v>
      </c>
      <c r="F422" s="105" t="s">
        <v>1616</v>
      </c>
      <c r="G422" s="217" t="s">
        <v>1616</v>
      </c>
      <c r="H422" s="99" t="s">
        <v>1616</v>
      </c>
      <c r="I422" s="99" t="s">
        <v>1616</v>
      </c>
      <c r="J422" s="94" t="s">
        <v>1616</v>
      </c>
      <c r="K422" s="218" t="s">
        <v>1616</v>
      </c>
      <c r="L422" s="148" t="s">
        <v>1616</v>
      </c>
      <c r="M422" s="99" t="s">
        <v>1616</v>
      </c>
      <c r="N422" s="99" t="s">
        <v>1616</v>
      </c>
      <c r="O422" s="94" t="s">
        <v>1616</v>
      </c>
      <c r="P422" s="218" t="s">
        <v>1616</v>
      </c>
    </row>
    <row r="423" spans="1:16" ht="11.25" x14ac:dyDescent="0.2">
      <c r="A423" s="55" t="s">
        <v>60</v>
      </c>
      <c r="B423" s="217" t="s">
        <v>1609</v>
      </c>
      <c r="C423" s="99" t="s">
        <v>1609</v>
      </c>
      <c r="D423" s="99" t="s">
        <v>1609</v>
      </c>
      <c r="E423" s="94" t="s">
        <v>1609</v>
      </c>
      <c r="F423" s="105" t="s">
        <v>1609</v>
      </c>
      <c r="G423" s="217" t="s">
        <v>1609</v>
      </c>
      <c r="H423" s="99" t="s">
        <v>1609</v>
      </c>
      <c r="I423" s="99" t="s">
        <v>1609</v>
      </c>
      <c r="J423" s="94" t="s">
        <v>1609</v>
      </c>
      <c r="K423" s="218" t="s">
        <v>1609</v>
      </c>
      <c r="L423" s="148" t="s">
        <v>1609</v>
      </c>
      <c r="M423" s="99" t="s">
        <v>1609</v>
      </c>
      <c r="N423" s="99" t="s">
        <v>1609</v>
      </c>
      <c r="O423" s="94" t="s">
        <v>1609</v>
      </c>
      <c r="P423" s="218" t="s">
        <v>1609</v>
      </c>
    </row>
    <row r="424" spans="1:16" ht="11.25" x14ac:dyDescent="0.2">
      <c r="A424" s="52" t="s">
        <v>61</v>
      </c>
      <c r="B424" s="217" t="s">
        <v>1609</v>
      </c>
      <c r="C424" s="99" t="s">
        <v>1609</v>
      </c>
      <c r="D424" s="99" t="s">
        <v>1609</v>
      </c>
      <c r="E424" s="94" t="s">
        <v>1609</v>
      </c>
      <c r="F424" s="105" t="s">
        <v>1609</v>
      </c>
      <c r="G424" s="217" t="s">
        <v>1609</v>
      </c>
      <c r="H424" s="99" t="s">
        <v>1609</v>
      </c>
      <c r="I424" s="99" t="s">
        <v>1609</v>
      </c>
      <c r="J424" s="94" t="s">
        <v>1609</v>
      </c>
      <c r="K424" s="218" t="s">
        <v>1609</v>
      </c>
      <c r="L424" s="148" t="s">
        <v>1609</v>
      </c>
      <c r="M424" s="99" t="s">
        <v>1609</v>
      </c>
      <c r="N424" s="99" t="s">
        <v>1609</v>
      </c>
      <c r="O424" s="94" t="s">
        <v>1609</v>
      </c>
      <c r="P424" s="218" t="s">
        <v>1609</v>
      </c>
    </row>
    <row r="425" spans="1:16" ht="11.25" x14ac:dyDescent="0.15">
      <c r="A425" s="53" t="s">
        <v>62</v>
      </c>
      <c r="B425" s="217" t="s">
        <v>1609</v>
      </c>
      <c r="C425" s="99" t="s">
        <v>1609</v>
      </c>
      <c r="D425" s="99" t="s">
        <v>1609</v>
      </c>
      <c r="E425" s="94" t="s">
        <v>1609</v>
      </c>
      <c r="F425" s="105" t="s">
        <v>1609</v>
      </c>
      <c r="G425" s="217" t="s">
        <v>1609</v>
      </c>
      <c r="H425" s="99" t="s">
        <v>1609</v>
      </c>
      <c r="I425" s="99" t="s">
        <v>1609</v>
      </c>
      <c r="J425" s="94" t="s">
        <v>1609</v>
      </c>
      <c r="K425" s="218" t="s">
        <v>1609</v>
      </c>
      <c r="L425" s="148" t="s">
        <v>1609</v>
      </c>
      <c r="M425" s="99" t="s">
        <v>1609</v>
      </c>
      <c r="N425" s="99" t="s">
        <v>1609</v>
      </c>
      <c r="O425" s="94" t="s">
        <v>1609</v>
      </c>
      <c r="P425" s="218" t="s">
        <v>1609</v>
      </c>
    </row>
    <row r="426" spans="1:16" ht="11.25" x14ac:dyDescent="0.15">
      <c r="A426" s="56" t="s">
        <v>63</v>
      </c>
      <c r="B426" s="217">
        <v>279</v>
      </c>
      <c r="C426" s="99">
        <v>112.9</v>
      </c>
      <c r="D426" s="99">
        <v>2</v>
      </c>
      <c r="E426" s="94">
        <v>16704</v>
      </c>
      <c r="F426" s="105">
        <v>11083222</v>
      </c>
      <c r="G426" s="217">
        <v>257</v>
      </c>
      <c r="H426" s="99">
        <v>482.8</v>
      </c>
      <c r="I426" s="99">
        <v>1</v>
      </c>
      <c r="J426" s="94">
        <v>12908</v>
      </c>
      <c r="K426" s="218">
        <v>6631689</v>
      </c>
      <c r="L426" s="148">
        <v>251</v>
      </c>
      <c r="M426" s="99">
        <v>252.9</v>
      </c>
      <c r="N426" s="99">
        <v>2</v>
      </c>
      <c r="O426" s="94">
        <v>14939</v>
      </c>
      <c r="P426" s="218">
        <v>6733606</v>
      </c>
    </row>
    <row r="427" spans="1:16" ht="11.25" x14ac:dyDescent="0.2">
      <c r="A427" s="52" t="s">
        <v>64</v>
      </c>
      <c r="B427" s="217">
        <v>8</v>
      </c>
      <c r="C427" s="441">
        <v>3.2</v>
      </c>
      <c r="D427" s="99">
        <v>2</v>
      </c>
      <c r="E427" s="94">
        <v>12656</v>
      </c>
      <c r="F427" s="105">
        <v>160599</v>
      </c>
      <c r="G427" s="217" t="s">
        <v>1609</v>
      </c>
      <c r="H427" s="99" t="s">
        <v>1609</v>
      </c>
      <c r="I427" s="99" t="s">
        <v>1609</v>
      </c>
      <c r="J427" s="94" t="s">
        <v>1609</v>
      </c>
      <c r="K427" s="218" t="s">
        <v>1609</v>
      </c>
      <c r="L427" s="148" t="s">
        <v>1609</v>
      </c>
      <c r="M427" s="99" t="s">
        <v>1609</v>
      </c>
      <c r="N427" s="99" t="s">
        <v>1609</v>
      </c>
      <c r="O427" s="94" t="s">
        <v>1609</v>
      </c>
      <c r="P427" s="218" t="s">
        <v>1609</v>
      </c>
    </row>
    <row r="428" spans="1:16" ht="11.25" x14ac:dyDescent="0.2">
      <c r="A428" s="52" t="s">
        <v>65</v>
      </c>
      <c r="B428" s="217">
        <v>90</v>
      </c>
      <c r="C428" s="99">
        <v>36.4</v>
      </c>
      <c r="D428" s="99">
        <v>2</v>
      </c>
      <c r="E428" s="94">
        <v>16759</v>
      </c>
      <c r="F428" s="105">
        <v>4223167</v>
      </c>
      <c r="G428" s="217">
        <v>39</v>
      </c>
      <c r="H428" s="99">
        <v>73.3</v>
      </c>
      <c r="I428" s="99">
        <v>2</v>
      </c>
      <c r="J428" s="94">
        <v>17502</v>
      </c>
      <c r="K428" s="218">
        <v>1233373</v>
      </c>
      <c r="L428" s="148">
        <v>66</v>
      </c>
      <c r="M428" s="99">
        <v>66.5</v>
      </c>
      <c r="N428" s="99">
        <v>2</v>
      </c>
      <c r="O428" s="94">
        <v>19268</v>
      </c>
      <c r="P428" s="218">
        <v>2299844</v>
      </c>
    </row>
    <row r="429" spans="1:16" ht="11.25" x14ac:dyDescent="0.2">
      <c r="A429" s="52" t="s">
        <v>66</v>
      </c>
      <c r="B429" s="217">
        <v>85</v>
      </c>
      <c r="C429" s="99">
        <v>34.4</v>
      </c>
      <c r="D429" s="99">
        <v>1</v>
      </c>
      <c r="E429" s="94">
        <v>13696</v>
      </c>
      <c r="F429" s="105">
        <v>1623507</v>
      </c>
      <c r="G429" s="217">
        <v>157</v>
      </c>
      <c r="H429" s="99">
        <v>295</v>
      </c>
      <c r="I429" s="99">
        <v>1</v>
      </c>
      <c r="J429" s="94">
        <v>11526</v>
      </c>
      <c r="K429" s="218">
        <v>2559028</v>
      </c>
      <c r="L429" s="148">
        <v>119</v>
      </c>
      <c r="M429" s="99">
        <v>119.9</v>
      </c>
      <c r="N429" s="99">
        <v>1</v>
      </c>
      <c r="O429" s="94">
        <v>11941</v>
      </c>
      <c r="P429" s="218">
        <v>1937206</v>
      </c>
    </row>
    <row r="430" spans="1:16" ht="11.25" x14ac:dyDescent="0.2">
      <c r="A430" s="52" t="s">
        <v>67</v>
      </c>
      <c r="B430" s="217">
        <v>85</v>
      </c>
      <c r="C430" s="99">
        <v>34.4</v>
      </c>
      <c r="D430" s="99">
        <v>1</v>
      </c>
      <c r="E430" s="94">
        <v>13696</v>
      </c>
      <c r="F430" s="105">
        <v>1623507</v>
      </c>
      <c r="G430" s="217">
        <v>157</v>
      </c>
      <c r="H430" s="99">
        <v>295</v>
      </c>
      <c r="I430" s="99">
        <v>1</v>
      </c>
      <c r="J430" s="94">
        <v>11526</v>
      </c>
      <c r="K430" s="218">
        <v>2559028</v>
      </c>
      <c r="L430" s="148">
        <v>118</v>
      </c>
      <c r="M430" s="99">
        <v>118.9</v>
      </c>
      <c r="N430" s="99">
        <v>1</v>
      </c>
      <c r="O430" s="94">
        <v>11901</v>
      </c>
      <c r="P430" s="218">
        <v>1901253</v>
      </c>
    </row>
    <row r="431" spans="1:16" ht="11.25" x14ac:dyDescent="0.2">
      <c r="A431" s="52" t="s">
        <v>68</v>
      </c>
      <c r="B431" s="217">
        <v>15</v>
      </c>
      <c r="C431" s="494">
        <v>6.1</v>
      </c>
      <c r="D431" s="99">
        <v>3</v>
      </c>
      <c r="E431" s="94">
        <v>41833</v>
      </c>
      <c r="F431" s="105">
        <v>1266953</v>
      </c>
      <c r="G431" s="217">
        <v>8</v>
      </c>
      <c r="H431" s="441">
        <v>15</v>
      </c>
      <c r="I431" s="99">
        <v>5.5</v>
      </c>
      <c r="J431" s="94">
        <v>85565</v>
      </c>
      <c r="K431" s="218">
        <v>1140366</v>
      </c>
      <c r="L431" s="148" t="s">
        <v>1609</v>
      </c>
      <c r="M431" s="99" t="s">
        <v>1609</v>
      </c>
      <c r="N431" s="99" t="s">
        <v>1609</v>
      </c>
      <c r="O431" s="94" t="s">
        <v>1609</v>
      </c>
      <c r="P431" s="218" t="s">
        <v>1609</v>
      </c>
    </row>
    <row r="432" spans="1:16" ht="11.25" x14ac:dyDescent="0.15">
      <c r="A432" s="56" t="s">
        <v>69</v>
      </c>
      <c r="B432" s="217">
        <v>247</v>
      </c>
      <c r="C432" s="99">
        <v>99.9</v>
      </c>
      <c r="D432" s="99">
        <v>2</v>
      </c>
      <c r="E432" s="94">
        <v>27797</v>
      </c>
      <c r="F432" s="105">
        <v>9339097</v>
      </c>
      <c r="G432" s="217">
        <v>67</v>
      </c>
      <c r="H432" s="99">
        <v>125.9</v>
      </c>
      <c r="I432" s="99">
        <v>2</v>
      </c>
      <c r="J432" s="94">
        <v>31837</v>
      </c>
      <c r="K432" s="218">
        <v>3538654</v>
      </c>
      <c r="L432" s="148">
        <v>180</v>
      </c>
      <c r="M432" s="99">
        <v>181.4</v>
      </c>
      <c r="N432" s="99">
        <v>2</v>
      </c>
      <c r="O432" s="94">
        <v>27576</v>
      </c>
      <c r="P432" s="218">
        <v>6276157</v>
      </c>
    </row>
    <row r="433" spans="1:16" ht="11.25" x14ac:dyDescent="0.2">
      <c r="A433" s="52" t="s">
        <v>70</v>
      </c>
      <c r="B433" s="217" t="s">
        <v>1609</v>
      </c>
      <c r="C433" s="99" t="s">
        <v>1609</v>
      </c>
      <c r="D433" s="99" t="s">
        <v>1609</v>
      </c>
      <c r="E433" s="94" t="s">
        <v>1609</v>
      </c>
      <c r="F433" s="105" t="s">
        <v>1609</v>
      </c>
      <c r="G433" s="217" t="s">
        <v>1609</v>
      </c>
      <c r="H433" s="99" t="s">
        <v>1609</v>
      </c>
      <c r="I433" s="99" t="s">
        <v>1609</v>
      </c>
      <c r="J433" s="94" t="s">
        <v>1609</v>
      </c>
      <c r="K433" s="218" t="s">
        <v>1609</v>
      </c>
      <c r="L433" s="148" t="s">
        <v>1609</v>
      </c>
      <c r="M433" s="99" t="s">
        <v>1609</v>
      </c>
      <c r="N433" s="99" t="s">
        <v>1609</v>
      </c>
      <c r="O433" s="94" t="s">
        <v>1609</v>
      </c>
      <c r="P433" s="218" t="s">
        <v>1609</v>
      </c>
    </row>
    <row r="434" spans="1:16" ht="11.25" x14ac:dyDescent="0.2">
      <c r="A434" s="52" t="s">
        <v>71</v>
      </c>
      <c r="B434" s="217">
        <v>122</v>
      </c>
      <c r="C434" s="99">
        <v>49.4</v>
      </c>
      <c r="D434" s="99">
        <v>2.5</v>
      </c>
      <c r="E434" s="94">
        <v>30391</v>
      </c>
      <c r="F434" s="105">
        <v>4725480</v>
      </c>
      <c r="G434" s="217">
        <v>22</v>
      </c>
      <c r="H434" s="494">
        <v>41.3</v>
      </c>
      <c r="I434" s="99">
        <v>2</v>
      </c>
      <c r="J434" s="94">
        <v>30700</v>
      </c>
      <c r="K434" s="218">
        <v>716746</v>
      </c>
      <c r="L434" s="148">
        <v>84</v>
      </c>
      <c r="M434" s="99">
        <v>84.6</v>
      </c>
      <c r="N434" s="99">
        <v>3</v>
      </c>
      <c r="O434" s="94">
        <v>32054</v>
      </c>
      <c r="P434" s="218">
        <v>3181949</v>
      </c>
    </row>
    <row r="435" spans="1:16" ht="11.25" x14ac:dyDescent="0.2">
      <c r="A435" s="52" t="s">
        <v>72</v>
      </c>
      <c r="B435" s="217" t="s">
        <v>1616</v>
      </c>
      <c r="C435" s="99" t="s">
        <v>1616</v>
      </c>
      <c r="D435" s="99" t="s">
        <v>1616</v>
      </c>
      <c r="E435" s="94" t="s">
        <v>1616</v>
      </c>
      <c r="F435" s="105" t="s">
        <v>1616</v>
      </c>
      <c r="G435" s="217" t="s">
        <v>1609</v>
      </c>
      <c r="H435" s="99" t="s">
        <v>1609</v>
      </c>
      <c r="I435" s="99" t="s">
        <v>1609</v>
      </c>
      <c r="J435" s="94" t="s">
        <v>1609</v>
      </c>
      <c r="K435" s="218" t="s">
        <v>1609</v>
      </c>
      <c r="L435" s="148" t="s">
        <v>1609</v>
      </c>
      <c r="M435" s="99" t="s">
        <v>1609</v>
      </c>
      <c r="N435" s="99" t="s">
        <v>1609</v>
      </c>
      <c r="O435" s="94" t="s">
        <v>1609</v>
      </c>
      <c r="P435" s="218" t="s">
        <v>1609</v>
      </c>
    </row>
    <row r="436" spans="1:16" ht="11.25" x14ac:dyDescent="0.2">
      <c r="A436" s="52" t="s">
        <v>73</v>
      </c>
      <c r="B436" s="217">
        <v>30</v>
      </c>
      <c r="C436" s="99">
        <v>12.1</v>
      </c>
      <c r="D436" s="99">
        <v>3</v>
      </c>
      <c r="E436" s="94">
        <v>35999</v>
      </c>
      <c r="F436" s="105">
        <v>1385360</v>
      </c>
      <c r="G436" s="217">
        <v>11</v>
      </c>
      <c r="H436" s="441">
        <v>20.7</v>
      </c>
      <c r="I436" s="99">
        <v>4</v>
      </c>
      <c r="J436" s="94">
        <v>37762</v>
      </c>
      <c r="K436" s="218">
        <v>568275</v>
      </c>
      <c r="L436" s="148">
        <v>17</v>
      </c>
      <c r="M436" s="494">
        <v>17.100000000000001</v>
      </c>
      <c r="N436" s="99">
        <v>1</v>
      </c>
      <c r="O436" s="94">
        <v>12292</v>
      </c>
      <c r="P436" s="218">
        <v>538631</v>
      </c>
    </row>
    <row r="437" spans="1:16" ht="11.25" x14ac:dyDescent="0.2">
      <c r="A437" s="52" t="s">
        <v>74</v>
      </c>
      <c r="B437" s="217">
        <v>12</v>
      </c>
      <c r="C437" s="441">
        <v>4.9000000000000004</v>
      </c>
      <c r="D437" s="99">
        <v>2.5</v>
      </c>
      <c r="E437" s="94">
        <v>25736</v>
      </c>
      <c r="F437" s="105">
        <v>387701</v>
      </c>
      <c r="G437" s="217" t="s">
        <v>1609</v>
      </c>
      <c r="H437" s="99" t="s">
        <v>1609</v>
      </c>
      <c r="I437" s="99" t="s">
        <v>1609</v>
      </c>
      <c r="J437" s="94" t="s">
        <v>1609</v>
      </c>
      <c r="K437" s="218" t="s">
        <v>1609</v>
      </c>
      <c r="L437" s="148">
        <v>9</v>
      </c>
      <c r="M437" s="441">
        <v>9.1</v>
      </c>
      <c r="N437" s="99">
        <v>5</v>
      </c>
      <c r="O437" s="94">
        <v>37249</v>
      </c>
      <c r="P437" s="218">
        <v>309688</v>
      </c>
    </row>
    <row r="438" spans="1:16" ht="11.25" x14ac:dyDescent="0.2">
      <c r="A438" s="52" t="s">
        <v>75</v>
      </c>
      <c r="B438" s="217" t="s">
        <v>1616</v>
      </c>
      <c r="C438" s="99" t="s">
        <v>1616</v>
      </c>
      <c r="D438" s="99" t="s">
        <v>1616</v>
      </c>
      <c r="E438" s="94" t="s">
        <v>1616</v>
      </c>
      <c r="F438" s="105" t="s">
        <v>1616</v>
      </c>
      <c r="G438" s="217" t="s">
        <v>1616</v>
      </c>
      <c r="H438" s="99" t="s">
        <v>1616</v>
      </c>
      <c r="I438" s="99" t="s">
        <v>1616</v>
      </c>
      <c r="J438" s="94" t="s">
        <v>1616</v>
      </c>
      <c r="K438" s="218" t="s">
        <v>1616</v>
      </c>
      <c r="L438" s="148" t="s">
        <v>1616</v>
      </c>
      <c r="M438" s="99" t="s">
        <v>1616</v>
      </c>
      <c r="N438" s="99" t="s">
        <v>1616</v>
      </c>
      <c r="O438" s="94" t="s">
        <v>1616</v>
      </c>
      <c r="P438" s="218" t="s">
        <v>1616</v>
      </c>
    </row>
    <row r="439" spans="1:16" ht="11.25" x14ac:dyDescent="0.2">
      <c r="A439" s="52" t="s">
        <v>76</v>
      </c>
      <c r="B439" s="217" t="s">
        <v>1616</v>
      </c>
      <c r="C439" s="99" t="s">
        <v>1616</v>
      </c>
      <c r="D439" s="99" t="s">
        <v>1616</v>
      </c>
      <c r="E439" s="94" t="s">
        <v>1616</v>
      </c>
      <c r="F439" s="105" t="s">
        <v>1616</v>
      </c>
      <c r="G439" s="217" t="s">
        <v>1616</v>
      </c>
      <c r="H439" s="99" t="s">
        <v>1616</v>
      </c>
      <c r="I439" s="99" t="s">
        <v>1616</v>
      </c>
      <c r="J439" s="94" t="s">
        <v>1616</v>
      </c>
      <c r="K439" s="218" t="s">
        <v>1616</v>
      </c>
      <c r="L439" s="148" t="s">
        <v>1616</v>
      </c>
      <c r="M439" s="99" t="s">
        <v>1616</v>
      </c>
      <c r="N439" s="99" t="s">
        <v>1616</v>
      </c>
      <c r="O439" s="94" t="s">
        <v>1616</v>
      </c>
      <c r="P439" s="218" t="s">
        <v>1616</v>
      </c>
    </row>
    <row r="440" spans="1:16" ht="11.25" x14ac:dyDescent="0.2">
      <c r="A440" s="57" t="s">
        <v>77</v>
      </c>
      <c r="B440" s="219">
        <v>7</v>
      </c>
      <c r="C440" s="493">
        <v>2.8</v>
      </c>
      <c r="D440" s="206">
        <v>3</v>
      </c>
      <c r="E440" s="220">
        <v>37350</v>
      </c>
      <c r="F440" s="223">
        <v>273342</v>
      </c>
      <c r="G440" s="219" t="s">
        <v>1609</v>
      </c>
      <c r="H440" s="206" t="s">
        <v>1609</v>
      </c>
      <c r="I440" s="206" t="s">
        <v>1609</v>
      </c>
      <c r="J440" s="220" t="s">
        <v>1609</v>
      </c>
      <c r="K440" s="221" t="s">
        <v>1609</v>
      </c>
      <c r="L440" s="225">
        <v>10</v>
      </c>
      <c r="M440" s="493">
        <v>10.1</v>
      </c>
      <c r="N440" s="206">
        <v>2.5</v>
      </c>
      <c r="O440" s="220">
        <v>41715</v>
      </c>
      <c r="P440" s="221">
        <v>439499</v>
      </c>
    </row>
    <row r="441" spans="1:16" ht="11.25" x14ac:dyDescent="0.2">
      <c r="A441" s="58"/>
      <c r="C441" s="39"/>
      <c r="D441" s="39"/>
      <c r="E441" s="16"/>
      <c r="F441" s="16"/>
      <c r="G441" s="16"/>
      <c r="H441" s="39"/>
      <c r="I441" s="39"/>
      <c r="J441" s="16"/>
      <c r="K441" s="16"/>
      <c r="L441" s="16"/>
      <c r="M441" s="39"/>
      <c r="N441" s="39"/>
      <c r="O441" s="16"/>
      <c r="P441" s="16"/>
    </row>
    <row r="442" spans="1:16" ht="11.25" x14ac:dyDescent="0.2">
      <c r="A442" s="58"/>
      <c r="C442" s="39"/>
      <c r="D442" s="39"/>
      <c r="E442" s="16"/>
      <c r="F442" s="16"/>
      <c r="G442" s="16"/>
      <c r="H442" s="39"/>
      <c r="I442" s="39"/>
      <c r="J442" s="16"/>
      <c r="K442" s="16"/>
      <c r="L442" s="16"/>
      <c r="M442" s="39"/>
      <c r="N442" s="39"/>
      <c r="O442" s="16"/>
      <c r="P442" s="16"/>
    </row>
    <row r="443" spans="1:16" ht="11.25" x14ac:dyDescent="0.2">
      <c r="A443" s="4"/>
      <c r="B443" s="95"/>
      <c r="C443" s="60"/>
      <c r="D443" s="60"/>
      <c r="E443" s="61"/>
      <c r="F443" s="61"/>
      <c r="G443" s="61"/>
      <c r="H443" s="60"/>
      <c r="I443" s="60"/>
      <c r="J443" s="61"/>
      <c r="K443" s="61"/>
      <c r="L443" s="61"/>
      <c r="M443" s="60"/>
      <c r="N443" s="60"/>
      <c r="O443" s="61"/>
      <c r="P443" s="61"/>
    </row>
    <row r="444" spans="1:16" ht="11.25" x14ac:dyDescent="0.2">
      <c r="A444" s="58"/>
      <c r="B444" s="95"/>
      <c r="C444" s="39"/>
      <c r="D444" s="39"/>
      <c r="E444" s="16"/>
      <c r="F444" s="16"/>
      <c r="G444" s="16"/>
      <c r="H444" s="39"/>
      <c r="I444" s="39"/>
      <c r="J444" s="16"/>
      <c r="K444" s="16"/>
      <c r="L444" s="16"/>
      <c r="M444" s="39"/>
      <c r="N444" s="39"/>
      <c r="O444" s="16"/>
      <c r="P444" s="16"/>
    </row>
    <row r="445" spans="1:16" ht="11.25" x14ac:dyDescent="0.2">
      <c r="A445" s="58"/>
      <c r="B445" s="95"/>
      <c r="C445" s="39"/>
      <c r="D445" s="39"/>
      <c r="E445" s="16"/>
      <c r="F445" s="16"/>
      <c r="G445" s="16"/>
      <c r="H445" s="39"/>
      <c r="I445" s="39"/>
      <c r="J445" s="16"/>
      <c r="K445" s="16"/>
      <c r="L445" s="16"/>
      <c r="M445" s="39"/>
      <c r="N445" s="39"/>
      <c r="O445" s="16"/>
      <c r="P445" s="16"/>
    </row>
    <row r="446" spans="1:16" ht="11.25" x14ac:dyDescent="0.2">
      <c r="A446" s="58"/>
      <c r="B446" s="95"/>
      <c r="C446" s="39"/>
      <c r="D446" s="39"/>
      <c r="E446" s="16"/>
      <c r="F446" s="16"/>
      <c r="G446" s="16"/>
      <c r="H446" s="39"/>
      <c r="I446" s="39"/>
      <c r="J446" s="16"/>
      <c r="K446" s="16"/>
      <c r="L446" s="16"/>
      <c r="M446" s="39"/>
      <c r="N446" s="39"/>
      <c r="O446" s="16"/>
      <c r="P446" s="16"/>
    </row>
    <row r="447" spans="1:16" ht="11.25" x14ac:dyDescent="0.2">
      <c r="A447" s="58"/>
      <c r="B447" s="95"/>
      <c r="C447" s="39"/>
      <c r="D447" s="39"/>
      <c r="E447" s="16"/>
      <c r="F447" s="16"/>
      <c r="G447" s="16"/>
      <c r="H447" s="39"/>
      <c r="I447" s="39"/>
      <c r="J447" s="16"/>
      <c r="K447" s="16"/>
      <c r="L447" s="16"/>
      <c r="M447" s="39"/>
      <c r="N447" s="39"/>
      <c r="O447" s="16"/>
      <c r="P447" s="16"/>
    </row>
    <row r="448" spans="1:16" ht="11.25" x14ac:dyDescent="0.2">
      <c r="A448" s="58"/>
      <c r="B448" s="95"/>
      <c r="C448" s="39"/>
      <c r="D448" s="39"/>
      <c r="E448" s="16"/>
      <c r="F448" s="16"/>
      <c r="G448" s="16"/>
      <c r="H448" s="39"/>
      <c r="I448" s="39"/>
      <c r="J448" s="16"/>
      <c r="K448" s="16"/>
      <c r="L448" s="16"/>
      <c r="M448" s="39"/>
      <c r="N448" s="39"/>
      <c r="O448" s="16"/>
      <c r="P448" s="16"/>
    </row>
    <row r="449" spans="1:16" ht="11.25" x14ac:dyDescent="0.2">
      <c r="A449" s="58"/>
      <c r="B449" s="95"/>
      <c r="C449" s="39"/>
      <c r="D449" s="39"/>
      <c r="E449" s="16"/>
      <c r="F449" s="16"/>
      <c r="G449" s="16"/>
      <c r="H449" s="39"/>
      <c r="I449" s="39"/>
      <c r="J449" s="16"/>
      <c r="K449" s="16"/>
      <c r="L449" s="16"/>
      <c r="M449" s="39"/>
      <c r="N449" s="39"/>
      <c r="O449" s="16"/>
      <c r="P449" s="16"/>
    </row>
    <row r="450" spans="1:16" ht="11.25" x14ac:dyDescent="0.2">
      <c r="A450" s="58"/>
      <c r="B450" s="95"/>
      <c r="C450" s="39"/>
      <c r="D450" s="39"/>
      <c r="E450" s="16"/>
      <c r="F450" s="16"/>
      <c r="G450" s="16"/>
      <c r="H450" s="39"/>
      <c r="I450" s="39"/>
      <c r="J450" s="16"/>
      <c r="K450" s="16"/>
      <c r="L450" s="16"/>
      <c r="M450" s="39"/>
      <c r="N450" s="39"/>
      <c r="O450" s="16"/>
      <c r="P450" s="16"/>
    </row>
    <row r="451" spans="1:16" ht="11.25" x14ac:dyDescent="0.2">
      <c r="A451" s="58"/>
      <c r="B451" s="95"/>
      <c r="C451" s="39"/>
      <c r="D451" s="39"/>
      <c r="E451" s="16"/>
      <c r="F451" s="16"/>
      <c r="G451" s="16"/>
      <c r="H451" s="39"/>
      <c r="I451" s="39"/>
      <c r="J451" s="16"/>
      <c r="K451" s="16"/>
      <c r="L451" s="16"/>
      <c r="M451" s="39"/>
      <c r="N451" s="39"/>
      <c r="O451" s="16"/>
      <c r="P451" s="16"/>
    </row>
    <row r="452" spans="1:16" ht="11.25" x14ac:dyDescent="0.2">
      <c r="A452" s="58"/>
      <c r="B452" s="16"/>
      <c r="C452" s="39"/>
      <c r="D452" s="39"/>
      <c r="E452" s="16"/>
      <c r="F452" s="16"/>
      <c r="G452" s="16"/>
      <c r="H452" s="39"/>
      <c r="I452" s="39"/>
      <c r="J452" s="16"/>
      <c r="K452" s="16"/>
      <c r="L452" s="16"/>
      <c r="M452" s="39"/>
      <c r="N452" s="39"/>
      <c r="O452" s="16"/>
      <c r="P452" s="16"/>
    </row>
    <row r="453" spans="1:16" ht="11.25" x14ac:dyDescent="0.2">
      <c r="A453" s="58"/>
      <c r="B453" s="16"/>
      <c r="C453" s="39"/>
      <c r="D453" s="39"/>
      <c r="E453" s="16"/>
      <c r="F453" s="16"/>
      <c r="G453" s="16"/>
      <c r="H453" s="39"/>
      <c r="I453" s="39"/>
      <c r="J453" s="16"/>
      <c r="K453" s="16"/>
      <c r="L453" s="16"/>
      <c r="M453" s="39"/>
      <c r="N453" s="39"/>
      <c r="O453" s="16"/>
      <c r="P453" s="16"/>
    </row>
    <row r="454" spans="1:16" ht="11.25" x14ac:dyDescent="0.2">
      <c r="A454" s="58"/>
      <c r="B454" s="16"/>
      <c r="C454" s="39"/>
      <c r="D454" s="39"/>
      <c r="E454" s="16"/>
      <c r="F454" s="16"/>
      <c r="G454" s="16"/>
      <c r="H454" s="39"/>
      <c r="I454" s="39"/>
      <c r="J454" s="16"/>
      <c r="K454" s="16"/>
      <c r="L454" s="16"/>
      <c r="M454" s="39"/>
      <c r="N454" s="39"/>
      <c r="O454" s="16"/>
      <c r="P454" s="16"/>
    </row>
    <row r="455" spans="1:16" ht="11.25" x14ac:dyDescent="0.2">
      <c r="A455" s="58"/>
      <c r="B455" s="16"/>
      <c r="C455" s="39"/>
      <c r="D455" s="39"/>
      <c r="E455" s="16"/>
      <c r="F455" s="16"/>
      <c r="G455" s="16"/>
      <c r="H455" s="39"/>
      <c r="I455" s="39"/>
      <c r="J455" s="16"/>
      <c r="K455" s="16"/>
      <c r="L455" s="16"/>
      <c r="M455" s="39"/>
      <c r="N455" s="39"/>
      <c r="O455" s="16"/>
      <c r="P455" s="16"/>
    </row>
    <row r="456" spans="1:16" ht="11.25" x14ac:dyDescent="0.2">
      <c r="A456" s="58"/>
      <c r="B456" s="16"/>
      <c r="C456" s="39"/>
      <c r="D456" s="39"/>
      <c r="E456" s="16"/>
      <c r="F456" s="16"/>
      <c r="G456" s="16"/>
      <c r="H456" s="39"/>
      <c r="I456" s="39"/>
      <c r="J456" s="16"/>
      <c r="K456" s="16"/>
      <c r="L456" s="16"/>
      <c r="M456" s="39"/>
      <c r="N456" s="39"/>
      <c r="O456" s="16"/>
      <c r="P456" s="16"/>
    </row>
    <row r="457" spans="1:16" ht="11.25" x14ac:dyDescent="0.2">
      <c r="A457" s="58"/>
      <c r="B457" s="16"/>
      <c r="C457" s="39"/>
      <c r="D457" s="39"/>
      <c r="E457" s="16"/>
      <c r="F457" s="16"/>
      <c r="G457" s="16"/>
      <c r="H457" s="39"/>
      <c r="I457" s="39"/>
      <c r="J457" s="16"/>
      <c r="K457" s="16"/>
      <c r="L457" s="16"/>
      <c r="M457" s="39"/>
      <c r="N457" s="39"/>
      <c r="O457" s="16"/>
      <c r="P457" s="16"/>
    </row>
    <row r="458" spans="1:16" ht="11.25" x14ac:dyDescent="0.2">
      <c r="A458" s="58"/>
      <c r="B458" s="16"/>
      <c r="C458" s="39"/>
      <c r="D458" s="39"/>
      <c r="E458" s="16"/>
      <c r="F458" s="16"/>
      <c r="G458" s="16"/>
      <c r="H458" s="39"/>
      <c r="I458" s="39"/>
      <c r="J458" s="16"/>
      <c r="K458" s="16"/>
      <c r="L458" s="16"/>
      <c r="M458" s="39"/>
      <c r="N458" s="39"/>
      <c r="O458" s="16"/>
      <c r="P458" s="16"/>
    </row>
    <row r="459" spans="1:16" ht="11.25" x14ac:dyDescent="0.2">
      <c r="A459" s="58"/>
      <c r="B459" s="16"/>
      <c r="C459" s="39"/>
      <c r="D459" s="39"/>
      <c r="E459" s="16"/>
      <c r="F459" s="16"/>
      <c r="G459" s="16"/>
      <c r="H459" s="39"/>
      <c r="I459" s="39"/>
      <c r="J459" s="16"/>
      <c r="K459" s="16"/>
      <c r="L459" s="16"/>
      <c r="M459" s="39"/>
      <c r="N459" s="39"/>
      <c r="O459" s="16"/>
      <c r="P459" s="16"/>
    </row>
    <row r="460" spans="1:16" ht="11.25" x14ac:dyDescent="0.2">
      <c r="A460" s="58"/>
      <c r="B460" s="16"/>
      <c r="C460" s="39"/>
      <c r="D460" s="39"/>
      <c r="E460" s="16"/>
      <c r="F460" s="16"/>
      <c r="G460" s="16"/>
      <c r="H460" s="39"/>
      <c r="I460" s="39"/>
      <c r="J460" s="16"/>
      <c r="K460" s="16"/>
      <c r="L460" s="16"/>
      <c r="M460" s="39"/>
      <c r="N460" s="39"/>
      <c r="O460" s="16"/>
      <c r="P460" s="16"/>
    </row>
    <row r="461" spans="1:16" ht="11.25" x14ac:dyDescent="0.2">
      <c r="A461" s="58"/>
      <c r="B461" s="16"/>
      <c r="C461" s="39"/>
      <c r="D461" s="39"/>
      <c r="E461" s="16"/>
      <c r="F461" s="16"/>
      <c r="G461" s="16"/>
      <c r="H461" s="39"/>
      <c r="I461" s="39"/>
      <c r="J461" s="16"/>
      <c r="K461" s="16"/>
      <c r="L461" s="16"/>
      <c r="M461" s="39"/>
      <c r="N461" s="39"/>
      <c r="O461" s="16"/>
      <c r="P461" s="16"/>
    </row>
    <row r="462" spans="1:16" ht="11.25" x14ac:dyDescent="0.2">
      <c r="A462" s="58"/>
      <c r="B462" s="16"/>
      <c r="C462" s="39"/>
      <c r="D462" s="39"/>
      <c r="E462" s="16"/>
      <c r="F462" s="16"/>
      <c r="G462" s="16"/>
      <c r="H462" s="39"/>
      <c r="I462" s="39"/>
      <c r="J462" s="16"/>
      <c r="K462" s="16"/>
      <c r="L462" s="16"/>
      <c r="M462" s="39"/>
      <c r="N462" s="39"/>
      <c r="O462" s="16"/>
      <c r="P462" s="16"/>
    </row>
    <row r="463" spans="1:16" ht="11.25" x14ac:dyDescent="0.2">
      <c r="A463" s="62"/>
      <c r="B463" s="42"/>
      <c r="C463" s="41"/>
      <c r="D463" s="41"/>
      <c r="E463" s="42"/>
      <c r="F463" s="42"/>
      <c r="G463" s="42"/>
      <c r="H463" s="41"/>
      <c r="I463" s="41"/>
      <c r="J463" s="42"/>
      <c r="K463" s="42"/>
      <c r="L463" s="42"/>
      <c r="M463" s="41"/>
      <c r="N463" s="41"/>
      <c r="O463" s="42"/>
      <c r="P463" s="42"/>
    </row>
    <row r="464" spans="1:16" ht="11.25" x14ac:dyDescent="0.2">
      <c r="A464" s="46" t="s">
        <v>116</v>
      </c>
      <c r="B464" s="559" t="s">
        <v>1658</v>
      </c>
      <c r="C464" s="560"/>
      <c r="D464" s="560"/>
      <c r="E464" s="560"/>
      <c r="F464" s="561"/>
      <c r="G464" s="559" t="s">
        <v>1659</v>
      </c>
      <c r="H464" s="560"/>
      <c r="I464" s="560"/>
      <c r="J464" s="560"/>
      <c r="K464" s="561"/>
      <c r="L464" s="559" t="s">
        <v>125</v>
      </c>
      <c r="M464" s="560"/>
      <c r="N464" s="560"/>
      <c r="O464" s="560"/>
      <c r="P464" s="561"/>
    </row>
    <row r="465" spans="1:16" ht="11.25" x14ac:dyDescent="0.2">
      <c r="A465" s="10"/>
      <c r="B465" s="11"/>
      <c r="C465" s="12"/>
      <c r="D465" s="17" t="s">
        <v>5</v>
      </c>
      <c r="E465" s="14" t="s">
        <v>5</v>
      </c>
      <c r="F465" s="15" t="s">
        <v>6</v>
      </c>
      <c r="G465" s="11"/>
      <c r="H465" s="12"/>
      <c r="I465" s="17" t="s">
        <v>5</v>
      </c>
      <c r="J465" s="14" t="s">
        <v>5</v>
      </c>
      <c r="K465" s="15" t="s">
        <v>6</v>
      </c>
      <c r="L465" s="11"/>
      <c r="M465" s="12"/>
      <c r="N465" s="17" t="s">
        <v>5</v>
      </c>
      <c r="O465" s="14" t="s">
        <v>5</v>
      </c>
      <c r="P465" s="15" t="s">
        <v>6</v>
      </c>
    </row>
    <row r="466" spans="1:16" ht="11.25" x14ac:dyDescent="0.2">
      <c r="A466" s="10"/>
      <c r="B466" s="557" t="s">
        <v>7</v>
      </c>
      <c r="C466" s="558"/>
      <c r="D466" s="17" t="s">
        <v>8</v>
      </c>
      <c r="E466" s="14" t="s">
        <v>9</v>
      </c>
      <c r="F466" s="15" t="s">
        <v>9</v>
      </c>
      <c r="G466" s="557" t="s">
        <v>7</v>
      </c>
      <c r="H466" s="558"/>
      <c r="I466" s="17" t="s">
        <v>8</v>
      </c>
      <c r="J466" s="14" t="s">
        <v>9</v>
      </c>
      <c r="K466" s="15" t="s">
        <v>9</v>
      </c>
      <c r="L466" s="557" t="s">
        <v>7</v>
      </c>
      <c r="M466" s="558"/>
      <c r="N466" s="17" t="s">
        <v>8</v>
      </c>
      <c r="O466" s="14" t="s">
        <v>9</v>
      </c>
      <c r="P466" s="15" t="s">
        <v>9</v>
      </c>
    </row>
    <row r="467" spans="1:16" ht="11.25" x14ac:dyDescent="0.2">
      <c r="A467" s="18" t="s">
        <v>10</v>
      </c>
      <c r="B467" s="47" t="s">
        <v>11</v>
      </c>
      <c r="C467" s="20" t="s">
        <v>12</v>
      </c>
      <c r="D467" s="48" t="s">
        <v>13</v>
      </c>
      <c r="E467" s="49" t="s">
        <v>14</v>
      </c>
      <c r="F467" s="49" t="s">
        <v>14</v>
      </c>
      <c r="G467" s="376" t="s">
        <v>11</v>
      </c>
      <c r="H467" s="20" t="s">
        <v>12</v>
      </c>
      <c r="I467" s="48" t="s">
        <v>13</v>
      </c>
      <c r="J467" s="49" t="s">
        <v>14</v>
      </c>
      <c r="K467" s="49" t="s">
        <v>14</v>
      </c>
      <c r="L467" s="47" t="s">
        <v>11</v>
      </c>
      <c r="M467" s="20" t="s">
        <v>12</v>
      </c>
      <c r="N467" s="50" t="s">
        <v>13</v>
      </c>
      <c r="O467" s="49" t="s">
        <v>14</v>
      </c>
      <c r="P467" s="49" t="s">
        <v>14</v>
      </c>
    </row>
    <row r="468" spans="1:16" ht="11.25" x14ac:dyDescent="0.15">
      <c r="A468" s="51" t="s">
        <v>79</v>
      </c>
      <c r="B468" s="214">
        <v>84</v>
      </c>
      <c r="C468" s="199">
        <v>34</v>
      </c>
      <c r="D468" s="199">
        <v>2</v>
      </c>
      <c r="E468" s="215">
        <v>11329</v>
      </c>
      <c r="F468" s="222">
        <v>1549174</v>
      </c>
      <c r="G468" s="214">
        <v>19</v>
      </c>
      <c r="H468" s="199">
        <v>35.700000000000003</v>
      </c>
      <c r="I468" s="199">
        <v>1</v>
      </c>
      <c r="J468" s="215">
        <v>10257</v>
      </c>
      <c r="K468" s="216">
        <v>336360</v>
      </c>
      <c r="L468" s="224">
        <v>43</v>
      </c>
      <c r="M468" s="199">
        <v>43.3</v>
      </c>
      <c r="N468" s="199">
        <v>2</v>
      </c>
      <c r="O468" s="215">
        <v>15080</v>
      </c>
      <c r="P468" s="216">
        <v>712877</v>
      </c>
    </row>
    <row r="469" spans="1:16" ht="11.25" x14ac:dyDescent="0.2">
      <c r="A469" s="52" t="s">
        <v>80</v>
      </c>
      <c r="B469" s="217">
        <v>76</v>
      </c>
      <c r="C469" s="99">
        <v>30.7</v>
      </c>
      <c r="D469" s="99">
        <v>1.5</v>
      </c>
      <c r="E469" s="94">
        <v>11009</v>
      </c>
      <c r="F469" s="105">
        <v>1304103</v>
      </c>
      <c r="G469" s="217">
        <v>17</v>
      </c>
      <c r="H469" s="99">
        <v>31.9</v>
      </c>
      <c r="I469" s="99">
        <v>1</v>
      </c>
      <c r="J469" s="94">
        <v>10257</v>
      </c>
      <c r="K469" s="218">
        <v>215030</v>
      </c>
      <c r="L469" s="148">
        <v>39</v>
      </c>
      <c r="M469" s="99">
        <v>39.299999999999997</v>
      </c>
      <c r="N469" s="99">
        <v>2</v>
      </c>
      <c r="O469" s="94">
        <v>15080</v>
      </c>
      <c r="P469" s="218">
        <v>634377</v>
      </c>
    </row>
    <row r="470" spans="1:16" ht="11.25" x14ac:dyDescent="0.15">
      <c r="A470" s="56" t="s">
        <v>81</v>
      </c>
      <c r="B470" s="217">
        <v>95</v>
      </c>
      <c r="C470" s="99">
        <v>38.4</v>
      </c>
      <c r="D470" s="99">
        <v>3</v>
      </c>
      <c r="E470" s="94">
        <v>50403</v>
      </c>
      <c r="F470" s="105">
        <v>7562427</v>
      </c>
      <c r="G470" s="217">
        <v>38</v>
      </c>
      <c r="H470" s="99">
        <v>71.400000000000006</v>
      </c>
      <c r="I470" s="99">
        <v>3</v>
      </c>
      <c r="J470" s="94">
        <v>43926</v>
      </c>
      <c r="K470" s="218">
        <v>2293301</v>
      </c>
      <c r="L470" s="148">
        <v>48</v>
      </c>
      <c r="M470" s="99">
        <v>48.4</v>
      </c>
      <c r="N470" s="99">
        <v>2</v>
      </c>
      <c r="O470" s="94">
        <v>41676</v>
      </c>
      <c r="P470" s="218">
        <v>3689457</v>
      </c>
    </row>
    <row r="471" spans="1:16" ht="11.25" x14ac:dyDescent="0.2">
      <c r="A471" s="64" t="s">
        <v>82</v>
      </c>
      <c r="B471" s="217">
        <v>21</v>
      </c>
      <c r="C471" s="99">
        <v>8.5</v>
      </c>
      <c r="D471" s="99">
        <v>2</v>
      </c>
      <c r="E471" s="94">
        <v>32823</v>
      </c>
      <c r="F471" s="105">
        <v>825833</v>
      </c>
      <c r="G471" s="217">
        <v>8</v>
      </c>
      <c r="H471" s="441">
        <v>15</v>
      </c>
      <c r="I471" s="99">
        <v>2</v>
      </c>
      <c r="J471" s="94">
        <v>36640</v>
      </c>
      <c r="K471" s="218">
        <v>360352</v>
      </c>
      <c r="L471" s="148">
        <v>13</v>
      </c>
      <c r="M471" s="441">
        <v>13.1</v>
      </c>
      <c r="N471" s="99">
        <v>2</v>
      </c>
      <c r="O471" s="94">
        <v>34664</v>
      </c>
      <c r="P471" s="218">
        <v>539060</v>
      </c>
    </row>
    <row r="472" spans="1:16" ht="11.25" x14ac:dyDescent="0.2">
      <c r="A472" s="64" t="s">
        <v>83</v>
      </c>
      <c r="B472" s="217" t="s">
        <v>1616</v>
      </c>
      <c r="C472" s="99" t="s">
        <v>1616</v>
      </c>
      <c r="D472" s="99" t="s">
        <v>1616</v>
      </c>
      <c r="E472" s="94" t="s">
        <v>1616</v>
      </c>
      <c r="F472" s="105" t="s">
        <v>1616</v>
      </c>
      <c r="G472" s="217" t="s">
        <v>1616</v>
      </c>
      <c r="H472" s="99" t="s">
        <v>1616</v>
      </c>
      <c r="I472" s="99" t="s">
        <v>1616</v>
      </c>
      <c r="J472" s="94" t="s">
        <v>1616</v>
      </c>
      <c r="K472" s="218" t="s">
        <v>1616</v>
      </c>
      <c r="L472" s="148" t="s">
        <v>1616</v>
      </c>
      <c r="M472" s="99" t="s">
        <v>1616</v>
      </c>
      <c r="N472" s="99" t="s">
        <v>1616</v>
      </c>
      <c r="O472" s="94" t="s">
        <v>1616</v>
      </c>
      <c r="P472" s="218" t="s">
        <v>1616</v>
      </c>
    </row>
    <row r="473" spans="1:16" ht="11.25" x14ac:dyDescent="0.2">
      <c r="A473" s="64" t="s">
        <v>84</v>
      </c>
      <c r="B473" s="217" t="s">
        <v>1616</v>
      </c>
      <c r="C473" s="99" t="s">
        <v>1616</v>
      </c>
      <c r="D473" s="99" t="s">
        <v>1616</v>
      </c>
      <c r="E473" s="94" t="s">
        <v>1616</v>
      </c>
      <c r="F473" s="105" t="s">
        <v>1616</v>
      </c>
      <c r="G473" s="217" t="s">
        <v>1616</v>
      </c>
      <c r="H473" s="99" t="s">
        <v>1616</v>
      </c>
      <c r="I473" s="99" t="s">
        <v>1616</v>
      </c>
      <c r="J473" s="94" t="s">
        <v>1616</v>
      </c>
      <c r="K473" s="218" t="s">
        <v>1616</v>
      </c>
      <c r="L473" s="148" t="s">
        <v>1616</v>
      </c>
      <c r="M473" s="99" t="s">
        <v>1616</v>
      </c>
      <c r="N473" s="99" t="s">
        <v>1616</v>
      </c>
      <c r="O473" s="94" t="s">
        <v>1616</v>
      </c>
      <c r="P473" s="218" t="s">
        <v>1616</v>
      </c>
    </row>
    <row r="474" spans="1:16" ht="11.25" x14ac:dyDescent="0.2">
      <c r="A474" s="64" t="s">
        <v>85</v>
      </c>
      <c r="B474" s="217">
        <v>25</v>
      </c>
      <c r="C474" s="99">
        <v>10.1</v>
      </c>
      <c r="D474" s="99">
        <v>5</v>
      </c>
      <c r="E474" s="94">
        <v>165550</v>
      </c>
      <c r="F474" s="105">
        <v>4455231</v>
      </c>
      <c r="G474" s="217">
        <v>8</v>
      </c>
      <c r="H474" s="441">
        <v>15</v>
      </c>
      <c r="I474" s="99">
        <v>5</v>
      </c>
      <c r="J474" s="94">
        <v>131728</v>
      </c>
      <c r="K474" s="218">
        <v>898191</v>
      </c>
      <c r="L474" s="148">
        <v>9</v>
      </c>
      <c r="M474" s="441">
        <v>9.1</v>
      </c>
      <c r="N474" s="99">
        <v>4</v>
      </c>
      <c r="O474" s="94">
        <v>170848</v>
      </c>
      <c r="P474" s="218">
        <v>1639460</v>
      </c>
    </row>
    <row r="475" spans="1:16" ht="11.25" x14ac:dyDescent="0.2">
      <c r="A475" s="64" t="s">
        <v>1652</v>
      </c>
      <c r="B475" s="217" t="s">
        <v>1609</v>
      </c>
      <c r="C475" s="99" t="s">
        <v>1609</v>
      </c>
      <c r="D475" s="99" t="s">
        <v>1609</v>
      </c>
      <c r="E475" s="94" t="s">
        <v>1609</v>
      </c>
      <c r="F475" s="105" t="s">
        <v>1609</v>
      </c>
      <c r="G475" s="217" t="s">
        <v>1616</v>
      </c>
      <c r="H475" s="99" t="s">
        <v>1616</v>
      </c>
      <c r="I475" s="99" t="s">
        <v>1616</v>
      </c>
      <c r="J475" s="94" t="s">
        <v>1616</v>
      </c>
      <c r="K475" s="218" t="s">
        <v>1616</v>
      </c>
      <c r="L475" s="148" t="s">
        <v>1616</v>
      </c>
      <c r="M475" s="99" t="s">
        <v>1616</v>
      </c>
      <c r="N475" s="99" t="s">
        <v>1616</v>
      </c>
      <c r="O475" s="94" t="s">
        <v>1616</v>
      </c>
      <c r="P475" s="218" t="s">
        <v>1616</v>
      </c>
    </row>
    <row r="476" spans="1:16" ht="11.25" x14ac:dyDescent="0.15">
      <c r="A476" s="56" t="s">
        <v>86</v>
      </c>
      <c r="B476" s="217">
        <v>67</v>
      </c>
      <c r="C476" s="99">
        <v>27.1</v>
      </c>
      <c r="D476" s="99">
        <v>2</v>
      </c>
      <c r="E476" s="94">
        <v>22981</v>
      </c>
      <c r="F476" s="105">
        <v>2457957</v>
      </c>
      <c r="G476" s="217">
        <v>17</v>
      </c>
      <c r="H476" s="99">
        <v>31.9</v>
      </c>
      <c r="I476" s="99">
        <v>2</v>
      </c>
      <c r="J476" s="94">
        <v>30529</v>
      </c>
      <c r="K476" s="218">
        <v>1019639</v>
      </c>
      <c r="L476" s="148">
        <v>49</v>
      </c>
      <c r="M476" s="99">
        <v>49.4</v>
      </c>
      <c r="N476" s="99">
        <v>2</v>
      </c>
      <c r="O476" s="94">
        <v>19536</v>
      </c>
      <c r="P476" s="218">
        <v>1432985</v>
      </c>
    </row>
    <row r="477" spans="1:16" ht="11.25" x14ac:dyDescent="0.2">
      <c r="A477" s="52" t="s">
        <v>87</v>
      </c>
      <c r="B477" s="217">
        <v>10</v>
      </c>
      <c r="C477" s="441">
        <v>4</v>
      </c>
      <c r="D477" s="99">
        <v>3</v>
      </c>
      <c r="E477" s="94">
        <v>30757</v>
      </c>
      <c r="F477" s="105">
        <v>595880</v>
      </c>
      <c r="G477" s="217" t="s">
        <v>1609</v>
      </c>
      <c r="H477" s="99" t="s">
        <v>1609</v>
      </c>
      <c r="I477" s="99" t="s">
        <v>1609</v>
      </c>
      <c r="J477" s="94" t="s">
        <v>1609</v>
      </c>
      <c r="K477" s="218" t="s">
        <v>1609</v>
      </c>
      <c r="L477" s="148" t="s">
        <v>1609</v>
      </c>
      <c r="M477" s="99" t="s">
        <v>1609</v>
      </c>
      <c r="N477" s="99" t="s">
        <v>1609</v>
      </c>
      <c r="O477" s="94" t="s">
        <v>1609</v>
      </c>
      <c r="P477" s="218" t="s">
        <v>1609</v>
      </c>
    </row>
    <row r="478" spans="1:16" ht="11.25" x14ac:dyDescent="0.2">
      <c r="A478" s="52" t="s">
        <v>88</v>
      </c>
      <c r="B478" s="217" t="s">
        <v>1616</v>
      </c>
      <c r="C478" s="99" t="s">
        <v>1616</v>
      </c>
      <c r="D478" s="99" t="s">
        <v>1616</v>
      </c>
      <c r="E478" s="94" t="s">
        <v>1616</v>
      </c>
      <c r="F478" s="105" t="s">
        <v>1616</v>
      </c>
      <c r="G478" s="217" t="s">
        <v>1616</v>
      </c>
      <c r="H478" s="99" t="s">
        <v>1616</v>
      </c>
      <c r="I478" s="99" t="s">
        <v>1616</v>
      </c>
      <c r="J478" s="94" t="s">
        <v>1616</v>
      </c>
      <c r="K478" s="218" t="s">
        <v>1616</v>
      </c>
      <c r="L478" s="148" t="s">
        <v>1616</v>
      </c>
      <c r="M478" s="99" t="s">
        <v>1616</v>
      </c>
      <c r="N478" s="99" t="s">
        <v>1616</v>
      </c>
      <c r="O478" s="94" t="s">
        <v>1616</v>
      </c>
      <c r="P478" s="218" t="s">
        <v>1616</v>
      </c>
    </row>
    <row r="479" spans="1:16" ht="11.25" x14ac:dyDescent="0.2">
      <c r="A479" s="52" t="s">
        <v>89</v>
      </c>
      <c r="B479" s="217" t="s">
        <v>1616</v>
      </c>
      <c r="C479" s="99" t="s">
        <v>1616</v>
      </c>
      <c r="D479" s="99" t="s">
        <v>1616</v>
      </c>
      <c r="E479" s="94" t="s">
        <v>1616</v>
      </c>
      <c r="F479" s="105" t="s">
        <v>1616</v>
      </c>
      <c r="G479" s="217" t="s">
        <v>1616</v>
      </c>
      <c r="H479" s="99" t="s">
        <v>1616</v>
      </c>
      <c r="I479" s="99" t="s">
        <v>1616</v>
      </c>
      <c r="J479" s="94" t="s">
        <v>1616</v>
      </c>
      <c r="K479" s="218" t="s">
        <v>1616</v>
      </c>
      <c r="L479" s="148" t="s">
        <v>1616</v>
      </c>
      <c r="M479" s="99" t="s">
        <v>1616</v>
      </c>
      <c r="N479" s="99" t="s">
        <v>1616</v>
      </c>
      <c r="O479" s="94" t="s">
        <v>1616</v>
      </c>
      <c r="P479" s="218" t="s">
        <v>1616</v>
      </c>
    </row>
    <row r="480" spans="1:16" ht="11.25" x14ac:dyDescent="0.15">
      <c r="A480" s="53" t="s">
        <v>90</v>
      </c>
      <c r="B480" s="217" t="s">
        <v>1609</v>
      </c>
      <c r="C480" s="99" t="s">
        <v>1609</v>
      </c>
      <c r="D480" s="99" t="s">
        <v>1609</v>
      </c>
      <c r="E480" s="94" t="s">
        <v>1609</v>
      </c>
      <c r="F480" s="105" t="s">
        <v>1609</v>
      </c>
      <c r="G480" s="217" t="s">
        <v>1609</v>
      </c>
      <c r="H480" s="99" t="s">
        <v>1609</v>
      </c>
      <c r="I480" s="99" t="s">
        <v>1609</v>
      </c>
      <c r="J480" s="94" t="s">
        <v>1609</v>
      </c>
      <c r="K480" s="218" t="s">
        <v>1609</v>
      </c>
      <c r="L480" s="148">
        <v>11</v>
      </c>
      <c r="M480" s="441">
        <v>11.1</v>
      </c>
      <c r="N480" s="99">
        <v>3</v>
      </c>
      <c r="O480" s="94">
        <v>12746</v>
      </c>
      <c r="P480" s="218">
        <v>178412</v>
      </c>
    </row>
    <row r="481" spans="1:16" ht="11.25" x14ac:dyDescent="0.15">
      <c r="A481" s="53" t="s">
        <v>91</v>
      </c>
      <c r="B481" s="217" t="s">
        <v>127</v>
      </c>
      <c r="C481" s="99" t="s">
        <v>127</v>
      </c>
      <c r="D481" s="99" t="s">
        <v>127</v>
      </c>
      <c r="E481" s="94" t="s">
        <v>127</v>
      </c>
      <c r="F481" s="105" t="s">
        <v>127</v>
      </c>
      <c r="G481" s="217" t="s">
        <v>127</v>
      </c>
      <c r="H481" s="99" t="s">
        <v>127</v>
      </c>
      <c r="I481" s="99" t="s">
        <v>127</v>
      </c>
      <c r="J481" s="94" t="s">
        <v>127</v>
      </c>
      <c r="K481" s="218" t="s">
        <v>127</v>
      </c>
      <c r="L481" s="148" t="s">
        <v>127</v>
      </c>
      <c r="M481" s="99" t="s">
        <v>127</v>
      </c>
      <c r="N481" s="99" t="s">
        <v>127</v>
      </c>
      <c r="O481" s="94" t="s">
        <v>127</v>
      </c>
      <c r="P481" s="218" t="s">
        <v>127</v>
      </c>
    </row>
    <row r="482" spans="1:16" ht="11.25" x14ac:dyDescent="0.15">
      <c r="A482" s="53" t="s">
        <v>92</v>
      </c>
      <c r="B482" s="217">
        <v>68</v>
      </c>
      <c r="C482" s="99">
        <v>27.5</v>
      </c>
      <c r="D482" s="99">
        <v>2</v>
      </c>
      <c r="E482" s="94">
        <v>55729</v>
      </c>
      <c r="F482" s="105">
        <v>4339983</v>
      </c>
      <c r="G482" s="217">
        <v>15</v>
      </c>
      <c r="H482" s="99">
        <v>28.2</v>
      </c>
      <c r="I482" s="99">
        <v>1</v>
      </c>
      <c r="J482" s="94">
        <v>39967</v>
      </c>
      <c r="K482" s="218">
        <v>877633</v>
      </c>
      <c r="L482" s="148">
        <v>36</v>
      </c>
      <c r="M482" s="99">
        <v>36.299999999999997</v>
      </c>
      <c r="N482" s="99">
        <v>2</v>
      </c>
      <c r="O482" s="94">
        <v>59967</v>
      </c>
      <c r="P482" s="218">
        <v>3869514</v>
      </c>
    </row>
    <row r="483" spans="1:16" ht="11.25" x14ac:dyDescent="0.15">
      <c r="A483" s="53" t="s">
        <v>93</v>
      </c>
      <c r="B483" s="217">
        <v>153</v>
      </c>
      <c r="C483" s="99">
        <v>61.9</v>
      </c>
      <c r="D483" s="99">
        <v>1</v>
      </c>
      <c r="E483" s="94">
        <v>14758</v>
      </c>
      <c r="F483" s="105">
        <v>3149334</v>
      </c>
      <c r="G483" s="217">
        <v>52</v>
      </c>
      <c r="H483" s="99">
        <v>97.7</v>
      </c>
      <c r="I483" s="99">
        <v>1</v>
      </c>
      <c r="J483" s="94">
        <v>14531</v>
      </c>
      <c r="K483" s="218">
        <v>1022568</v>
      </c>
      <c r="L483" s="148">
        <v>70</v>
      </c>
      <c r="M483" s="99">
        <v>70.5</v>
      </c>
      <c r="N483" s="99">
        <v>2</v>
      </c>
      <c r="O483" s="94">
        <v>17763</v>
      </c>
      <c r="P483" s="218">
        <v>1663973</v>
      </c>
    </row>
    <row r="484" spans="1:16" ht="11.25" x14ac:dyDescent="0.15">
      <c r="A484" s="56" t="s">
        <v>106</v>
      </c>
      <c r="B484" s="217">
        <v>256</v>
      </c>
      <c r="C484" s="99">
        <v>103.6</v>
      </c>
      <c r="D484" s="99">
        <v>2</v>
      </c>
      <c r="E484" s="94">
        <v>27503</v>
      </c>
      <c r="F484" s="105">
        <v>9614202</v>
      </c>
      <c r="G484" s="217">
        <v>69</v>
      </c>
      <c r="H484" s="99">
        <v>129.6</v>
      </c>
      <c r="I484" s="99">
        <v>1</v>
      </c>
      <c r="J484" s="94">
        <v>25778</v>
      </c>
      <c r="K484" s="218">
        <v>2387750</v>
      </c>
      <c r="L484" s="148">
        <v>116</v>
      </c>
      <c r="M484" s="99">
        <v>116.9</v>
      </c>
      <c r="N484" s="99">
        <v>2</v>
      </c>
      <c r="O484" s="94">
        <v>25300</v>
      </c>
      <c r="P484" s="218">
        <v>4355504</v>
      </c>
    </row>
    <row r="485" spans="1:16" ht="11.25" x14ac:dyDescent="0.2">
      <c r="A485" s="52" t="s">
        <v>94</v>
      </c>
      <c r="B485" s="217">
        <v>35</v>
      </c>
      <c r="C485" s="99">
        <v>14.2</v>
      </c>
      <c r="D485" s="99">
        <v>2</v>
      </c>
      <c r="E485" s="94">
        <v>27549</v>
      </c>
      <c r="F485" s="105">
        <v>1611492</v>
      </c>
      <c r="G485" s="217">
        <v>12</v>
      </c>
      <c r="H485" s="441">
        <v>22.5</v>
      </c>
      <c r="I485" s="99">
        <v>1</v>
      </c>
      <c r="J485" s="94">
        <v>15599</v>
      </c>
      <c r="K485" s="218">
        <v>273404</v>
      </c>
      <c r="L485" s="148">
        <v>14</v>
      </c>
      <c r="M485" s="441">
        <v>14.1</v>
      </c>
      <c r="N485" s="99">
        <v>1</v>
      </c>
      <c r="O485" s="94">
        <v>20645</v>
      </c>
      <c r="P485" s="218">
        <v>262655</v>
      </c>
    </row>
    <row r="486" spans="1:16" ht="11.25" x14ac:dyDescent="0.2">
      <c r="A486" s="52" t="s">
        <v>95</v>
      </c>
      <c r="B486" s="217" t="s">
        <v>1616</v>
      </c>
      <c r="C486" s="99" t="s">
        <v>1616</v>
      </c>
      <c r="D486" s="99" t="s">
        <v>1616</v>
      </c>
      <c r="E486" s="94" t="s">
        <v>1616</v>
      </c>
      <c r="F486" s="105" t="s">
        <v>1616</v>
      </c>
      <c r="G486" s="217" t="s">
        <v>1616</v>
      </c>
      <c r="H486" s="99" t="s">
        <v>1616</v>
      </c>
      <c r="I486" s="99" t="s">
        <v>1616</v>
      </c>
      <c r="J486" s="94" t="s">
        <v>1616</v>
      </c>
      <c r="K486" s="218" t="s">
        <v>1616</v>
      </c>
      <c r="L486" s="148" t="s">
        <v>1616</v>
      </c>
      <c r="M486" s="99" t="s">
        <v>1616</v>
      </c>
      <c r="N486" s="99" t="s">
        <v>1616</v>
      </c>
      <c r="O486" s="94" t="s">
        <v>1616</v>
      </c>
      <c r="P486" s="218" t="s">
        <v>1616</v>
      </c>
    </row>
    <row r="487" spans="1:16" ht="11.25" x14ac:dyDescent="0.2">
      <c r="A487" s="52" t="s">
        <v>129</v>
      </c>
      <c r="B487" s="217">
        <v>20</v>
      </c>
      <c r="C487" s="99">
        <v>8.1</v>
      </c>
      <c r="D487" s="99">
        <v>2</v>
      </c>
      <c r="E487" s="94">
        <v>42005</v>
      </c>
      <c r="F487" s="105">
        <v>850864</v>
      </c>
      <c r="G487" s="217" t="s">
        <v>1609</v>
      </c>
      <c r="H487" s="99" t="s">
        <v>1609</v>
      </c>
      <c r="I487" s="99" t="s">
        <v>1609</v>
      </c>
      <c r="J487" s="94" t="s">
        <v>1609</v>
      </c>
      <c r="K487" s="218" t="s">
        <v>1609</v>
      </c>
      <c r="L487" s="148" t="s">
        <v>1609</v>
      </c>
      <c r="M487" s="99" t="s">
        <v>1609</v>
      </c>
      <c r="N487" s="99" t="s">
        <v>1609</v>
      </c>
      <c r="O487" s="94" t="s">
        <v>1609</v>
      </c>
      <c r="P487" s="218" t="s">
        <v>1609</v>
      </c>
    </row>
    <row r="488" spans="1:16" ht="11.25" x14ac:dyDescent="0.2">
      <c r="A488" s="52" t="s">
        <v>1620</v>
      </c>
      <c r="B488" s="217">
        <v>27</v>
      </c>
      <c r="C488" s="99">
        <v>10.9</v>
      </c>
      <c r="D488" s="99">
        <v>2</v>
      </c>
      <c r="E488" s="94">
        <v>16773</v>
      </c>
      <c r="F488" s="105">
        <v>574764</v>
      </c>
      <c r="G488" s="217">
        <v>7</v>
      </c>
      <c r="H488" s="441">
        <v>13.2</v>
      </c>
      <c r="I488" s="99">
        <v>5</v>
      </c>
      <c r="J488" s="94">
        <v>24583</v>
      </c>
      <c r="K488" s="218">
        <v>249235</v>
      </c>
      <c r="L488" s="148">
        <v>10</v>
      </c>
      <c r="M488" s="441">
        <v>10.1</v>
      </c>
      <c r="N488" s="99">
        <v>2</v>
      </c>
      <c r="O488" s="94">
        <v>16386</v>
      </c>
      <c r="P488" s="218">
        <v>183705</v>
      </c>
    </row>
    <row r="489" spans="1:16" ht="11.25" x14ac:dyDescent="0.2">
      <c r="A489" s="52" t="s">
        <v>97</v>
      </c>
      <c r="B489" s="217" t="s">
        <v>1616</v>
      </c>
      <c r="C489" s="99" t="s">
        <v>1616</v>
      </c>
      <c r="D489" s="99" t="s">
        <v>1616</v>
      </c>
      <c r="E489" s="94" t="s">
        <v>1616</v>
      </c>
      <c r="F489" s="105" t="s">
        <v>1616</v>
      </c>
      <c r="G489" s="217" t="s">
        <v>1616</v>
      </c>
      <c r="H489" s="99" t="s">
        <v>1616</v>
      </c>
      <c r="I489" s="99" t="s">
        <v>1616</v>
      </c>
      <c r="J489" s="94" t="s">
        <v>1616</v>
      </c>
      <c r="K489" s="218" t="s">
        <v>1616</v>
      </c>
      <c r="L489" s="148" t="s">
        <v>1609</v>
      </c>
      <c r="M489" s="99" t="s">
        <v>1609</v>
      </c>
      <c r="N489" s="99" t="s">
        <v>1609</v>
      </c>
      <c r="O489" s="94" t="s">
        <v>1609</v>
      </c>
      <c r="P489" s="218" t="s">
        <v>1609</v>
      </c>
    </row>
    <row r="490" spans="1:16" ht="11.25" x14ac:dyDescent="0.2">
      <c r="A490" s="52" t="s">
        <v>1621</v>
      </c>
      <c r="B490" s="502" t="s">
        <v>1609</v>
      </c>
      <c r="C490" s="450" t="s">
        <v>1609</v>
      </c>
      <c r="D490" s="450" t="s">
        <v>1609</v>
      </c>
      <c r="E490" s="449" t="s">
        <v>1609</v>
      </c>
      <c r="F490" s="458" t="s">
        <v>1609</v>
      </c>
      <c r="G490" s="502" t="s">
        <v>1609</v>
      </c>
      <c r="H490" s="450" t="s">
        <v>1609</v>
      </c>
      <c r="I490" s="450" t="s">
        <v>1609</v>
      </c>
      <c r="J490" s="449" t="s">
        <v>1609</v>
      </c>
      <c r="K490" s="468" t="s">
        <v>1609</v>
      </c>
      <c r="L490" s="503" t="s">
        <v>1616</v>
      </c>
      <c r="M490" s="450" t="s">
        <v>1616</v>
      </c>
      <c r="N490" s="450" t="s">
        <v>1616</v>
      </c>
      <c r="O490" s="449" t="s">
        <v>1616</v>
      </c>
      <c r="P490" s="468" t="s">
        <v>1616</v>
      </c>
    </row>
    <row r="491" spans="1:16" ht="11.25" x14ac:dyDescent="0.2">
      <c r="A491" s="52" t="s">
        <v>98</v>
      </c>
      <c r="B491" s="217" t="s">
        <v>1616</v>
      </c>
      <c r="C491" s="99" t="s">
        <v>1616</v>
      </c>
      <c r="D491" s="99" t="s">
        <v>1616</v>
      </c>
      <c r="E491" s="94" t="s">
        <v>1616</v>
      </c>
      <c r="F491" s="105" t="s">
        <v>1616</v>
      </c>
      <c r="G491" s="217" t="s">
        <v>1609</v>
      </c>
      <c r="H491" s="99" t="s">
        <v>1609</v>
      </c>
      <c r="I491" s="99" t="s">
        <v>1609</v>
      </c>
      <c r="J491" s="94" t="s">
        <v>1609</v>
      </c>
      <c r="K491" s="218" t="s">
        <v>1609</v>
      </c>
      <c r="L491" s="148" t="s">
        <v>1616</v>
      </c>
      <c r="M491" s="99" t="s">
        <v>1616</v>
      </c>
      <c r="N491" s="99" t="s">
        <v>1616</v>
      </c>
      <c r="O491" s="94" t="s">
        <v>1616</v>
      </c>
      <c r="P491" s="218" t="s">
        <v>1616</v>
      </c>
    </row>
    <row r="492" spans="1:16" ht="11.25" x14ac:dyDescent="0.2">
      <c r="A492" s="67"/>
      <c r="B492" s="68"/>
      <c r="C492" s="69"/>
      <c r="D492" s="70"/>
      <c r="E492" s="71"/>
      <c r="F492" s="71"/>
      <c r="G492" s="68"/>
      <c r="H492" s="69"/>
      <c r="I492" s="70"/>
      <c r="J492" s="71"/>
      <c r="K492" s="72"/>
      <c r="L492" s="71"/>
      <c r="M492" s="69"/>
      <c r="N492" s="70"/>
      <c r="O492" s="71"/>
      <c r="P492" s="72"/>
    </row>
    <row r="493" spans="1:16" ht="11.25" x14ac:dyDescent="0.15">
      <c r="A493" s="73" t="s">
        <v>99</v>
      </c>
      <c r="B493" s="217">
        <v>200</v>
      </c>
      <c r="C493" s="99">
        <v>80.900000000000006</v>
      </c>
      <c r="D493" s="99">
        <v>4</v>
      </c>
      <c r="E493" s="94">
        <v>39424</v>
      </c>
      <c r="F493" s="105">
        <v>10333040</v>
      </c>
      <c r="G493" s="217">
        <v>40</v>
      </c>
      <c r="H493" s="99">
        <v>75.099999999999994</v>
      </c>
      <c r="I493" s="99">
        <v>3</v>
      </c>
      <c r="J493" s="94">
        <v>27300</v>
      </c>
      <c r="K493" s="218">
        <v>1513784</v>
      </c>
      <c r="L493" s="148">
        <v>46</v>
      </c>
      <c r="M493" s="99">
        <v>46.3</v>
      </c>
      <c r="N493" s="99">
        <v>3</v>
      </c>
      <c r="O493" s="94">
        <v>28634</v>
      </c>
      <c r="P493" s="218">
        <v>1459358</v>
      </c>
    </row>
    <row r="494" spans="1:16" ht="11.25" x14ac:dyDescent="0.2">
      <c r="A494" s="74" t="s">
        <v>100</v>
      </c>
      <c r="B494" s="219" t="s">
        <v>127</v>
      </c>
      <c r="C494" s="206" t="s">
        <v>127</v>
      </c>
      <c r="D494" s="206" t="s">
        <v>127</v>
      </c>
      <c r="E494" s="220" t="s">
        <v>127</v>
      </c>
      <c r="F494" s="223" t="s">
        <v>127</v>
      </c>
      <c r="G494" s="219" t="s">
        <v>127</v>
      </c>
      <c r="H494" s="206" t="s">
        <v>127</v>
      </c>
      <c r="I494" s="206" t="s">
        <v>127</v>
      </c>
      <c r="J494" s="220" t="s">
        <v>127</v>
      </c>
      <c r="K494" s="221" t="s">
        <v>127</v>
      </c>
      <c r="L494" s="225" t="s">
        <v>127</v>
      </c>
      <c r="M494" s="206" t="s">
        <v>127</v>
      </c>
      <c r="N494" s="206" t="s">
        <v>127</v>
      </c>
      <c r="O494" s="220" t="s">
        <v>127</v>
      </c>
      <c r="P494" s="221" t="s">
        <v>127</v>
      </c>
    </row>
    <row r="495" spans="1:16" x14ac:dyDescent="0.15">
      <c r="A495" s="4"/>
      <c r="B495" s="75"/>
      <c r="C495" s="76"/>
      <c r="D495" s="76"/>
      <c r="E495" s="75"/>
      <c r="F495" s="75"/>
      <c r="G495" s="75"/>
      <c r="H495" s="76"/>
      <c r="I495" s="76"/>
      <c r="J495" s="75"/>
      <c r="K495" s="75"/>
      <c r="L495" s="75"/>
      <c r="M495" s="76"/>
      <c r="N495" s="76"/>
      <c r="O495" s="75"/>
      <c r="P495" s="75"/>
    </row>
    <row r="497" spans="1:18" ht="11.25" x14ac:dyDescent="0.2">
      <c r="A497" s="77" t="s">
        <v>107</v>
      </c>
    </row>
    <row r="498" spans="1:18" s="5" customFormat="1" ht="11.25" x14ac:dyDescent="0.2">
      <c r="A498" s="43" t="s">
        <v>1637</v>
      </c>
      <c r="C498" s="6"/>
      <c r="D498" s="6"/>
      <c r="H498" s="6"/>
      <c r="I498" s="6"/>
      <c r="M498" s="6"/>
      <c r="N498" s="6"/>
      <c r="Q498" s="7"/>
      <c r="R498" s="7"/>
    </row>
    <row r="499" spans="1:18" s="5" customFormat="1" ht="11.25" x14ac:dyDescent="0.2">
      <c r="A499" s="77" t="s">
        <v>101</v>
      </c>
      <c r="C499" s="6"/>
      <c r="D499" s="6"/>
      <c r="H499" s="6"/>
      <c r="I499" s="6"/>
      <c r="M499" s="6"/>
      <c r="N499" s="6"/>
      <c r="Q499" s="7"/>
      <c r="R499" s="7"/>
    </row>
    <row r="500" spans="1:18" s="5" customFormat="1" ht="11.25" x14ac:dyDescent="0.2">
      <c r="A500" s="77" t="s">
        <v>102</v>
      </c>
      <c r="C500" s="6"/>
      <c r="D500" s="6"/>
      <c r="H500" s="6"/>
      <c r="I500" s="6"/>
      <c r="M500" s="6"/>
      <c r="N500" s="6"/>
      <c r="Q500" s="7"/>
      <c r="R500" s="7"/>
    </row>
    <row r="501" spans="1:18" s="5" customFormat="1" ht="11.25" x14ac:dyDescent="0.2">
      <c r="A501" s="78" t="s">
        <v>103</v>
      </c>
      <c r="C501" s="6"/>
      <c r="D501" s="6"/>
      <c r="H501" s="6"/>
      <c r="I501" s="6"/>
      <c r="M501" s="6"/>
      <c r="N501" s="6"/>
      <c r="Q501" s="7"/>
      <c r="R501" s="7"/>
    </row>
    <row r="502" spans="1:18" s="5" customFormat="1" ht="11.25" x14ac:dyDescent="0.2">
      <c r="A502" s="43" t="s">
        <v>104</v>
      </c>
      <c r="C502" s="6"/>
      <c r="D502" s="6"/>
      <c r="H502" s="6"/>
      <c r="I502" s="6"/>
      <c r="M502" s="6"/>
      <c r="N502" s="6"/>
      <c r="Q502" s="7"/>
      <c r="R502" s="7"/>
    </row>
    <row r="503" spans="1:18" s="5" customFormat="1" ht="11.25" x14ac:dyDescent="0.2">
      <c r="A503" s="78" t="s">
        <v>499</v>
      </c>
      <c r="C503" s="6"/>
      <c r="D503" s="6"/>
      <c r="H503" s="6"/>
      <c r="I503" s="6"/>
      <c r="M503" s="6"/>
      <c r="N503" s="6"/>
      <c r="Q503" s="7"/>
      <c r="R503" s="7"/>
    </row>
    <row r="504" spans="1:18" s="5" customFormat="1" ht="11.25" x14ac:dyDescent="0.2">
      <c r="A504" s="43" t="s">
        <v>114</v>
      </c>
      <c r="C504" s="6"/>
      <c r="D504" s="6"/>
      <c r="H504" s="6"/>
      <c r="I504" s="6"/>
      <c r="M504" s="6"/>
      <c r="N504" s="6"/>
      <c r="Q504" s="7"/>
      <c r="R504" s="7"/>
    </row>
    <row r="505" spans="1:18" s="5" customFormat="1" ht="11.25" x14ac:dyDescent="0.2">
      <c r="A505" s="79" t="s">
        <v>1613</v>
      </c>
      <c r="C505" s="6"/>
      <c r="D505" s="6"/>
      <c r="H505" s="6"/>
      <c r="I505" s="6"/>
      <c r="M505" s="6"/>
      <c r="N505" s="6"/>
      <c r="Q505" s="7"/>
      <c r="R505" s="7"/>
    </row>
    <row r="506" spans="1:18" s="5" customFormat="1" ht="11.25" x14ac:dyDescent="0.2">
      <c r="A506" s="77" t="s">
        <v>110</v>
      </c>
      <c r="C506" s="6"/>
      <c r="D506" s="6"/>
      <c r="H506" s="6"/>
      <c r="I506" s="6"/>
      <c r="M506" s="6"/>
      <c r="N506" s="6"/>
      <c r="Q506" s="7"/>
      <c r="R506" s="7"/>
    </row>
    <row r="507" spans="1:18" s="5" customFormat="1" ht="11.25" x14ac:dyDescent="0.2">
      <c r="A507" s="77"/>
      <c r="C507" s="6"/>
      <c r="D507" s="6"/>
      <c r="H507" s="6"/>
      <c r="I507" s="6"/>
      <c r="M507" s="6"/>
      <c r="N507" s="6"/>
      <c r="Q507" s="7"/>
      <c r="R507" s="7"/>
    </row>
    <row r="508" spans="1:18" s="5" customFormat="1" ht="11.25" x14ac:dyDescent="0.2">
      <c r="A508" s="77"/>
      <c r="C508" s="6"/>
      <c r="D508" s="6"/>
      <c r="H508" s="6"/>
      <c r="I508" s="6"/>
      <c r="M508" s="6"/>
      <c r="N508" s="6"/>
      <c r="Q508" s="7"/>
      <c r="R508" s="7"/>
    </row>
    <row r="509" spans="1:18" s="5" customFormat="1" ht="11.25" x14ac:dyDescent="0.2">
      <c r="A509" s="77"/>
      <c r="C509" s="6"/>
      <c r="D509" s="6"/>
      <c r="H509" s="6"/>
      <c r="I509" s="6"/>
      <c r="M509" s="6"/>
      <c r="N509" s="6"/>
      <c r="Q509" s="7"/>
      <c r="R509" s="7"/>
    </row>
    <row r="510" spans="1:18" s="5" customFormat="1" ht="11.25" x14ac:dyDescent="0.2">
      <c r="A510" s="77"/>
      <c r="C510" s="6"/>
      <c r="D510" s="6"/>
      <c r="H510" s="6"/>
      <c r="I510" s="6"/>
      <c r="M510" s="6"/>
      <c r="N510" s="6"/>
      <c r="Q510" s="7"/>
      <c r="R510" s="7"/>
    </row>
    <row r="511" spans="1:18" s="5" customFormat="1" ht="11.25" x14ac:dyDescent="0.2">
      <c r="A511" s="77"/>
      <c r="C511" s="6"/>
      <c r="D511" s="6"/>
      <c r="H511" s="6"/>
      <c r="I511" s="6"/>
      <c r="M511" s="6"/>
      <c r="N511" s="6"/>
      <c r="Q511" s="7"/>
      <c r="R511" s="7"/>
    </row>
    <row r="513" spans="1:18" s="5" customFormat="1" x14ac:dyDescent="0.15">
      <c r="A513" s="80"/>
      <c r="C513" s="6"/>
      <c r="D513" s="6"/>
      <c r="H513" s="6"/>
      <c r="I513" s="6"/>
      <c r="M513" s="6"/>
      <c r="N513" s="6"/>
      <c r="Q513" s="7"/>
      <c r="R513" s="7"/>
    </row>
    <row r="514" spans="1:18" s="5" customFormat="1" x14ac:dyDescent="0.15">
      <c r="A514" s="80"/>
      <c r="C514" s="6"/>
      <c r="D514" s="6"/>
      <c r="H514" s="6"/>
      <c r="I514" s="6"/>
      <c r="M514" s="6"/>
      <c r="N514" s="6"/>
      <c r="Q514" s="7"/>
      <c r="R514" s="7"/>
    </row>
    <row r="515" spans="1:18" x14ac:dyDescent="0.15">
      <c r="A515" s="80"/>
    </row>
    <row r="521" spans="1:18" ht="11.25" x14ac:dyDescent="0.2">
      <c r="A521" s="8" t="s">
        <v>117</v>
      </c>
      <c r="B521" s="559" t="s">
        <v>1658</v>
      </c>
      <c r="C521" s="560"/>
      <c r="D521" s="560"/>
      <c r="E521" s="560"/>
      <c r="F521" s="561"/>
      <c r="G521" s="559" t="s">
        <v>1659</v>
      </c>
      <c r="H521" s="560"/>
      <c r="I521" s="560"/>
      <c r="J521" s="560"/>
      <c r="K521" s="561"/>
      <c r="L521" s="559" t="s">
        <v>125</v>
      </c>
      <c r="M521" s="560"/>
      <c r="N521" s="560"/>
      <c r="O521" s="560"/>
      <c r="P521" s="561"/>
    </row>
    <row r="522" spans="1:18" ht="11.25" x14ac:dyDescent="0.2">
      <c r="A522" s="10"/>
      <c r="B522" s="169"/>
      <c r="C522" s="170"/>
      <c r="D522" s="171" t="s">
        <v>5</v>
      </c>
      <c r="E522" s="19" t="s">
        <v>5</v>
      </c>
      <c r="F522" s="440" t="s">
        <v>6</v>
      </c>
      <c r="G522" s="59"/>
      <c r="H522" s="170"/>
      <c r="I522" s="21" t="s">
        <v>5</v>
      </c>
      <c r="J522" s="19" t="s">
        <v>5</v>
      </c>
      <c r="K522" s="440" t="s">
        <v>6</v>
      </c>
      <c r="L522" s="169"/>
      <c r="M522" s="170"/>
      <c r="N522" s="21" t="s">
        <v>5</v>
      </c>
      <c r="O522" s="19" t="s">
        <v>5</v>
      </c>
      <c r="P522" s="440" t="s">
        <v>6</v>
      </c>
    </row>
    <row r="523" spans="1:18" ht="11.25" x14ac:dyDescent="0.2">
      <c r="A523" s="10"/>
      <c r="B523" s="557" t="s">
        <v>7</v>
      </c>
      <c r="C523" s="558"/>
      <c r="D523" s="13" t="s">
        <v>8</v>
      </c>
      <c r="E523" s="14" t="s">
        <v>9</v>
      </c>
      <c r="F523" s="15" t="s">
        <v>9</v>
      </c>
      <c r="G523" s="557" t="s">
        <v>7</v>
      </c>
      <c r="H523" s="558"/>
      <c r="I523" s="17" t="s">
        <v>8</v>
      </c>
      <c r="J523" s="14" t="s">
        <v>9</v>
      </c>
      <c r="K523" s="15" t="s">
        <v>9</v>
      </c>
      <c r="L523" s="557" t="s">
        <v>7</v>
      </c>
      <c r="M523" s="558"/>
      <c r="N523" s="17" t="s">
        <v>8</v>
      </c>
      <c r="O523" s="14" t="s">
        <v>9</v>
      </c>
      <c r="P523" s="15" t="s">
        <v>9</v>
      </c>
    </row>
    <row r="524" spans="1:18" ht="11.25" x14ac:dyDescent="0.2">
      <c r="A524" s="18" t="s">
        <v>10</v>
      </c>
      <c r="B524" s="47" t="s">
        <v>11</v>
      </c>
      <c r="C524" s="20" t="s">
        <v>12</v>
      </c>
      <c r="D524" s="48" t="s">
        <v>13</v>
      </c>
      <c r="E524" s="49" t="s">
        <v>14</v>
      </c>
      <c r="F524" s="49" t="s">
        <v>14</v>
      </c>
      <c r="G524" s="376" t="s">
        <v>11</v>
      </c>
      <c r="H524" s="20" t="s">
        <v>12</v>
      </c>
      <c r="I524" s="48" t="s">
        <v>13</v>
      </c>
      <c r="J524" s="49" t="s">
        <v>14</v>
      </c>
      <c r="K524" s="49" t="s">
        <v>14</v>
      </c>
      <c r="L524" s="47" t="s">
        <v>11</v>
      </c>
      <c r="M524" s="20" t="s">
        <v>12</v>
      </c>
      <c r="N524" s="50" t="s">
        <v>13</v>
      </c>
      <c r="O524" s="49" t="s">
        <v>14</v>
      </c>
      <c r="P524" s="49" t="s">
        <v>14</v>
      </c>
    </row>
    <row r="525" spans="1:18" ht="11.25" x14ac:dyDescent="0.2">
      <c r="A525" s="22" t="s">
        <v>15</v>
      </c>
      <c r="B525" s="214">
        <v>8894</v>
      </c>
      <c r="C525" s="199">
        <v>2889.8</v>
      </c>
      <c r="D525" s="199">
        <v>3</v>
      </c>
      <c r="E525" s="215">
        <v>20126</v>
      </c>
      <c r="F525" s="222">
        <v>289619708</v>
      </c>
      <c r="G525" s="214">
        <v>3796</v>
      </c>
      <c r="H525" s="199">
        <v>6009.4</v>
      </c>
      <c r="I525" s="199">
        <v>3</v>
      </c>
      <c r="J525" s="215">
        <v>21647</v>
      </c>
      <c r="K525" s="216">
        <v>136395821</v>
      </c>
      <c r="L525" s="224">
        <v>5156</v>
      </c>
      <c r="M525" s="199">
        <v>5240.3999999999996</v>
      </c>
      <c r="N525" s="199">
        <v>3</v>
      </c>
      <c r="O525" s="215">
        <v>19116</v>
      </c>
      <c r="P525" s="216">
        <v>154263966</v>
      </c>
    </row>
    <row r="526" spans="1:18" ht="11.25" x14ac:dyDescent="0.2">
      <c r="A526" s="25" t="s">
        <v>16</v>
      </c>
      <c r="B526" s="217">
        <v>6823</v>
      </c>
      <c r="C526" s="99">
        <v>2216.9</v>
      </c>
      <c r="D526" s="99">
        <v>4</v>
      </c>
      <c r="E526" s="94">
        <v>22769</v>
      </c>
      <c r="F526" s="105">
        <v>252643989</v>
      </c>
      <c r="G526" s="217">
        <v>2522</v>
      </c>
      <c r="H526" s="99">
        <v>3992.5</v>
      </c>
      <c r="I526" s="99">
        <v>4</v>
      </c>
      <c r="J526" s="94">
        <v>23969</v>
      </c>
      <c r="K526" s="218">
        <v>108428822</v>
      </c>
      <c r="L526" s="148">
        <v>2736</v>
      </c>
      <c r="M526" s="99">
        <v>2780.8</v>
      </c>
      <c r="N526" s="99">
        <v>3</v>
      </c>
      <c r="O526" s="94">
        <v>24137</v>
      </c>
      <c r="P526" s="218">
        <v>108899052</v>
      </c>
    </row>
    <row r="527" spans="1:18" ht="11.25" x14ac:dyDescent="0.2">
      <c r="A527" s="26"/>
      <c r="B527" s="27"/>
      <c r="C527" s="28"/>
      <c r="D527" s="28"/>
      <c r="E527" s="29"/>
      <c r="F527" s="29"/>
      <c r="G527" s="27"/>
      <c r="H527" s="28"/>
      <c r="I527" s="28"/>
      <c r="J527" s="29"/>
      <c r="K527" s="30"/>
      <c r="L527" s="29"/>
      <c r="M527" s="28"/>
      <c r="N527" s="31"/>
      <c r="O527" s="32"/>
      <c r="P527" s="33"/>
    </row>
    <row r="528" spans="1:18" ht="11.25" x14ac:dyDescent="0.15">
      <c r="A528" s="34" t="s">
        <v>17</v>
      </c>
      <c r="B528" s="217">
        <v>315</v>
      </c>
      <c r="C528" s="99">
        <v>102.3</v>
      </c>
      <c r="D528" s="99">
        <v>3</v>
      </c>
      <c r="E528" s="94">
        <v>20510</v>
      </c>
      <c r="F528" s="105">
        <v>13839497</v>
      </c>
      <c r="G528" s="217">
        <v>116</v>
      </c>
      <c r="H528" s="99">
        <v>183.6</v>
      </c>
      <c r="I528" s="99">
        <v>3</v>
      </c>
      <c r="J528" s="94">
        <v>24058</v>
      </c>
      <c r="K528" s="218">
        <v>6420780</v>
      </c>
      <c r="L528" s="148">
        <v>182</v>
      </c>
      <c r="M528" s="99">
        <v>185</v>
      </c>
      <c r="N528" s="99">
        <v>3</v>
      </c>
      <c r="O528" s="94">
        <v>21077</v>
      </c>
      <c r="P528" s="218">
        <v>7511573</v>
      </c>
    </row>
    <row r="529" spans="1:16" ht="11.25" x14ac:dyDescent="0.2">
      <c r="A529" s="35" t="s">
        <v>18</v>
      </c>
      <c r="B529" s="217">
        <v>57</v>
      </c>
      <c r="C529" s="99">
        <v>18.5</v>
      </c>
      <c r="D529" s="99">
        <v>2</v>
      </c>
      <c r="E529" s="94">
        <v>16360</v>
      </c>
      <c r="F529" s="105">
        <v>1464378</v>
      </c>
      <c r="G529" s="217">
        <v>20</v>
      </c>
      <c r="H529" s="99">
        <v>31.7</v>
      </c>
      <c r="I529" s="99">
        <v>3.5</v>
      </c>
      <c r="J529" s="94">
        <v>20366</v>
      </c>
      <c r="K529" s="218">
        <v>597634</v>
      </c>
      <c r="L529" s="148">
        <v>35</v>
      </c>
      <c r="M529" s="99">
        <v>35.6</v>
      </c>
      <c r="N529" s="99">
        <v>2</v>
      </c>
      <c r="O529" s="94">
        <v>18420</v>
      </c>
      <c r="P529" s="218">
        <v>743943</v>
      </c>
    </row>
    <row r="530" spans="1:16" ht="11.25" x14ac:dyDescent="0.2">
      <c r="A530" s="36" t="s">
        <v>19</v>
      </c>
      <c r="B530" s="217">
        <v>178</v>
      </c>
      <c r="C530" s="99">
        <v>57.8</v>
      </c>
      <c r="D530" s="99">
        <v>3</v>
      </c>
      <c r="E530" s="94">
        <v>24054</v>
      </c>
      <c r="F530" s="105">
        <v>9805146</v>
      </c>
      <c r="G530" s="217">
        <v>61</v>
      </c>
      <c r="H530" s="99">
        <v>96.6</v>
      </c>
      <c r="I530" s="99">
        <v>4</v>
      </c>
      <c r="J530" s="94">
        <v>28442</v>
      </c>
      <c r="K530" s="218">
        <v>4263991</v>
      </c>
      <c r="L530" s="148">
        <v>104</v>
      </c>
      <c r="M530" s="99">
        <v>105.7</v>
      </c>
      <c r="N530" s="99">
        <v>3</v>
      </c>
      <c r="O530" s="94">
        <v>21984</v>
      </c>
      <c r="P530" s="218">
        <v>5252976</v>
      </c>
    </row>
    <row r="531" spans="1:16" ht="11.25" x14ac:dyDescent="0.2">
      <c r="A531" s="36" t="s">
        <v>20</v>
      </c>
      <c r="B531" s="217" t="s">
        <v>1609</v>
      </c>
      <c r="C531" s="99" t="s">
        <v>1609</v>
      </c>
      <c r="D531" s="99" t="s">
        <v>1609</v>
      </c>
      <c r="E531" s="94" t="s">
        <v>1609</v>
      </c>
      <c r="F531" s="105" t="s">
        <v>1609</v>
      </c>
      <c r="G531" s="217" t="s">
        <v>1609</v>
      </c>
      <c r="H531" s="99" t="s">
        <v>1609</v>
      </c>
      <c r="I531" s="99" t="s">
        <v>1609</v>
      </c>
      <c r="J531" s="94" t="s">
        <v>1609</v>
      </c>
      <c r="K531" s="218" t="s">
        <v>1609</v>
      </c>
      <c r="L531" s="148" t="s">
        <v>1609</v>
      </c>
      <c r="M531" s="99" t="s">
        <v>1609</v>
      </c>
      <c r="N531" s="99" t="s">
        <v>1609</v>
      </c>
      <c r="O531" s="94" t="s">
        <v>1609</v>
      </c>
      <c r="P531" s="218" t="s">
        <v>1609</v>
      </c>
    </row>
    <row r="532" spans="1:16" ht="11.25" x14ac:dyDescent="0.15">
      <c r="A532" s="34" t="s">
        <v>21</v>
      </c>
      <c r="B532" s="217">
        <v>94</v>
      </c>
      <c r="C532" s="99">
        <v>30.5</v>
      </c>
      <c r="D532" s="99">
        <v>4</v>
      </c>
      <c r="E532" s="94">
        <v>71002</v>
      </c>
      <c r="F532" s="105">
        <v>8903427</v>
      </c>
      <c r="G532" s="217">
        <v>25</v>
      </c>
      <c r="H532" s="99">
        <v>39.6</v>
      </c>
      <c r="I532" s="99">
        <v>5</v>
      </c>
      <c r="J532" s="94">
        <v>55835</v>
      </c>
      <c r="K532" s="218">
        <v>2928985</v>
      </c>
      <c r="L532" s="148">
        <v>58</v>
      </c>
      <c r="M532" s="99">
        <v>58.9</v>
      </c>
      <c r="N532" s="99">
        <v>4.5</v>
      </c>
      <c r="O532" s="94">
        <v>61424</v>
      </c>
      <c r="P532" s="218">
        <v>7327552</v>
      </c>
    </row>
    <row r="533" spans="1:16" ht="11.25" x14ac:dyDescent="0.2">
      <c r="A533" s="36" t="s">
        <v>22</v>
      </c>
      <c r="B533" s="217">
        <v>66</v>
      </c>
      <c r="C533" s="99">
        <v>21.4</v>
      </c>
      <c r="D533" s="99">
        <v>4</v>
      </c>
      <c r="E533" s="94">
        <v>77680</v>
      </c>
      <c r="F533" s="105">
        <v>6829265</v>
      </c>
      <c r="G533" s="217">
        <v>17</v>
      </c>
      <c r="H533" s="99">
        <v>26.9</v>
      </c>
      <c r="I533" s="99">
        <v>5</v>
      </c>
      <c r="J533" s="94">
        <v>55835</v>
      </c>
      <c r="K533" s="218">
        <v>2057634</v>
      </c>
      <c r="L533" s="148">
        <v>45</v>
      </c>
      <c r="M533" s="99">
        <v>45.7</v>
      </c>
      <c r="N533" s="99">
        <v>6</v>
      </c>
      <c r="O533" s="94">
        <v>81722</v>
      </c>
      <c r="P533" s="218">
        <v>6750200</v>
      </c>
    </row>
    <row r="534" spans="1:16" ht="11.25" x14ac:dyDescent="0.2">
      <c r="A534" s="37" t="s">
        <v>23</v>
      </c>
      <c r="B534" s="217" t="s">
        <v>1609</v>
      </c>
      <c r="C534" s="99" t="s">
        <v>1609</v>
      </c>
      <c r="D534" s="99" t="s">
        <v>1609</v>
      </c>
      <c r="E534" s="94" t="s">
        <v>1609</v>
      </c>
      <c r="F534" s="105" t="s">
        <v>1609</v>
      </c>
      <c r="G534" s="217" t="s">
        <v>1616</v>
      </c>
      <c r="H534" s="99" t="s">
        <v>1616</v>
      </c>
      <c r="I534" s="99" t="s">
        <v>1616</v>
      </c>
      <c r="J534" s="94" t="s">
        <v>1616</v>
      </c>
      <c r="K534" s="218" t="s">
        <v>1616</v>
      </c>
      <c r="L534" s="148" t="s">
        <v>1609</v>
      </c>
      <c r="M534" s="99" t="s">
        <v>1609</v>
      </c>
      <c r="N534" s="99" t="s">
        <v>1609</v>
      </c>
      <c r="O534" s="94" t="s">
        <v>1609</v>
      </c>
      <c r="P534" s="218" t="s">
        <v>1609</v>
      </c>
    </row>
    <row r="535" spans="1:16" ht="11.25" x14ac:dyDescent="0.2">
      <c r="A535" s="37" t="s">
        <v>24</v>
      </c>
      <c r="B535" s="217" t="s">
        <v>1616</v>
      </c>
      <c r="C535" s="99" t="s">
        <v>1616</v>
      </c>
      <c r="D535" s="99" t="s">
        <v>1616</v>
      </c>
      <c r="E535" s="94" t="s">
        <v>1616</v>
      </c>
      <c r="F535" s="105" t="s">
        <v>1616</v>
      </c>
      <c r="G535" s="217" t="s">
        <v>1616</v>
      </c>
      <c r="H535" s="99" t="s">
        <v>1616</v>
      </c>
      <c r="I535" s="99" t="s">
        <v>1616</v>
      </c>
      <c r="J535" s="94" t="s">
        <v>1616</v>
      </c>
      <c r="K535" s="218" t="s">
        <v>1616</v>
      </c>
      <c r="L535" s="148" t="s">
        <v>1616</v>
      </c>
      <c r="M535" s="99" t="s">
        <v>1616</v>
      </c>
      <c r="N535" s="99" t="s">
        <v>1616</v>
      </c>
      <c r="O535" s="94" t="s">
        <v>1616</v>
      </c>
      <c r="P535" s="218" t="s">
        <v>1616</v>
      </c>
    </row>
    <row r="536" spans="1:16" ht="11.25" x14ac:dyDescent="0.2">
      <c r="A536" s="37" t="s">
        <v>25</v>
      </c>
      <c r="B536" s="217" t="s">
        <v>1616</v>
      </c>
      <c r="C536" s="99" t="s">
        <v>1616</v>
      </c>
      <c r="D536" s="99" t="s">
        <v>1616</v>
      </c>
      <c r="E536" s="94" t="s">
        <v>1616</v>
      </c>
      <c r="F536" s="105" t="s">
        <v>1616</v>
      </c>
      <c r="G536" s="217" t="s">
        <v>1616</v>
      </c>
      <c r="H536" s="99" t="s">
        <v>1616</v>
      </c>
      <c r="I536" s="99" t="s">
        <v>1616</v>
      </c>
      <c r="J536" s="94" t="s">
        <v>1616</v>
      </c>
      <c r="K536" s="218" t="s">
        <v>1616</v>
      </c>
      <c r="L536" s="148" t="s">
        <v>1616</v>
      </c>
      <c r="M536" s="99" t="s">
        <v>1616</v>
      </c>
      <c r="N536" s="99" t="s">
        <v>1616</v>
      </c>
      <c r="O536" s="94" t="s">
        <v>1616</v>
      </c>
      <c r="P536" s="218" t="s">
        <v>1616</v>
      </c>
    </row>
    <row r="537" spans="1:16" ht="11.25" x14ac:dyDescent="0.2">
      <c r="A537" s="37" t="s">
        <v>26</v>
      </c>
      <c r="B537" s="217" t="s">
        <v>1609</v>
      </c>
      <c r="C537" s="99" t="s">
        <v>1609</v>
      </c>
      <c r="D537" s="99" t="s">
        <v>1609</v>
      </c>
      <c r="E537" s="94" t="s">
        <v>1609</v>
      </c>
      <c r="F537" s="105" t="s">
        <v>1609</v>
      </c>
      <c r="G537" s="217" t="s">
        <v>1616</v>
      </c>
      <c r="H537" s="99" t="s">
        <v>1616</v>
      </c>
      <c r="I537" s="99" t="s">
        <v>1616</v>
      </c>
      <c r="J537" s="94" t="s">
        <v>1616</v>
      </c>
      <c r="K537" s="218" t="s">
        <v>1616</v>
      </c>
      <c r="L537" s="148" t="s">
        <v>1609</v>
      </c>
      <c r="M537" s="99" t="s">
        <v>1609</v>
      </c>
      <c r="N537" s="99" t="s">
        <v>1609</v>
      </c>
      <c r="O537" s="94" t="s">
        <v>1609</v>
      </c>
      <c r="P537" s="218" t="s">
        <v>1609</v>
      </c>
    </row>
    <row r="538" spans="1:16" ht="11.25" x14ac:dyDescent="0.2">
      <c r="A538" s="37" t="s">
        <v>126</v>
      </c>
      <c r="B538" s="226" t="s">
        <v>1609</v>
      </c>
      <c r="C538" s="177" t="s">
        <v>1609</v>
      </c>
      <c r="D538" s="177" t="s">
        <v>1609</v>
      </c>
      <c r="E538" s="174" t="s">
        <v>1609</v>
      </c>
      <c r="F538" s="228" t="s">
        <v>1609</v>
      </c>
      <c r="G538" s="226" t="s">
        <v>1616</v>
      </c>
      <c r="H538" s="177" t="s">
        <v>127</v>
      </c>
      <c r="I538" s="177" t="s">
        <v>1616</v>
      </c>
      <c r="J538" s="174" t="s">
        <v>1616</v>
      </c>
      <c r="K538" s="227" t="s">
        <v>1616</v>
      </c>
      <c r="L538" s="229" t="s">
        <v>1609</v>
      </c>
      <c r="M538" s="177" t="s">
        <v>1609</v>
      </c>
      <c r="N538" s="177" t="s">
        <v>1609</v>
      </c>
      <c r="O538" s="174" t="s">
        <v>1609</v>
      </c>
      <c r="P538" s="227" t="s">
        <v>1609</v>
      </c>
    </row>
    <row r="539" spans="1:16" ht="11.25" x14ac:dyDescent="0.2">
      <c r="A539" s="37" t="s">
        <v>27</v>
      </c>
      <c r="B539" s="217" t="s">
        <v>1616</v>
      </c>
      <c r="C539" s="99" t="s">
        <v>1616</v>
      </c>
      <c r="D539" s="99" t="s">
        <v>1616</v>
      </c>
      <c r="E539" s="94" t="s">
        <v>1616</v>
      </c>
      <c r="F539" s="105" t="s">
        <v>1616</v>
      </c>
      <c r="G539" s="217" t="s">
        <v>1616</v>
      </c>
      <c r="H539" s="99" t="s">
        <v>1616</v>
      </c>
      <c r="I539" s="99" t="s">
        <v>1616</v>
      </c>
      <c r="J539" s="94" t="s">
        <v>1616</v>
      </c>
      <c r="K539" s="218" t="s">
        <v>1616</v>
      </c>
      <c r="L539" s="148" t="s">
        <v>1616</v>
      </c>
      <c r="M539" s="99" t="s">
        <v>1616</v>
      </c>
      <c r="N539" s="99" t="s">
        <v>1616</v>
      </c>
      <c r="O539" s="94" t="s">
        <v>1616</v>
      </c>
      <c r="P539" s="218" t="s">
        <v>1616</v>
      </c>
    </row>
    <row r="540" spans="1:16" ht="11.25" x14ac:dyDescent="0.2">
      <c r="A540" s="37" t="s">
        <v>105</v>
      </c>
      <c r="B540" s="217" t="s">
        <v>1609</v>
      </c>
      <c r="C540" s="99" t="s">
        <v>1609</v>
      </c>
      <c r="D540" s="99" t="s">
        <v>1609</v>
      </c>
      <c r="E540" s="94" t="s">
        <v>1609</v>
      </c>
      <c r="F540" s="105" t="s">
        <v>1609</v>
      </c>
      <c r="G540" s="217" t="s">
        <v>1616</v>
      </c>
      <c r="H540" s="99" t="s">
        <v>1616</v>
      </c>
      <c r="I540" s="99" t="s">
        <v>1616</v>
      </c>
      <c r="J540" s="94" t="s">
        <v>1616</v>
      </c>
      <c r="K540" s="218" t="s">
        <v>1616</v>
      </c>
      <c r="L540" s="148" t="s">
        <v>1609</v>
      </c>
      <c r="M540" s="99" t="s">
        <v>1609</v>
      </c>
      <c r="N540" s="99" t="s">
        <v>1609</v>
      </c>
      <c r="O540" s="94" t="s">
        <v>1609</v>
      </c>
      <c r="P540" s="218" t="s">
        <v>1609</v>
      </c>
    </row>
    <row r="541" spans="1:16" ht="11.25" x14ac:dyDescent="0.2">
      <c r="A541" s="37" t="s">
        <v>28</v>
      </c>
      <c r="B541" s="217" t="s">
        <v>1609</v>
      </c>
      <c r="C541" s="99" t="s">
        <v>1609</v>
      </c>
      <c r="D541" s="99" t="s">
        <v>1609</v>
      </c>
      <c r="E541" s="94" t="s">
        <v>1609</v>
      </c>
      <c r="F541" s="105" t="s">
        <v>1609</v>
      </c>
      <c r="G541" s="217" t="s">
        <v>1616</v>
      </c>
      <c r="H541" s="99" t="s">
        <v>1616</v>
      </c>
      <c r="I541" s="99" t="s">
        <v>1616</v>
      </c>
      <c r="J541" s="94" t="s">
        <v>1616</v>
      </c>
      <c r="K541" s="218" t="s">
        <v>1616</v>
      </c>
      <c r="L541" s="148" t="s">
        <v>1616</v>
      </c>
      <c r="M541" s="99" t="s">
        <v>1616</v>
      </c>
      <c r="N541" s="99" t="s">
        <v>1616</v>
      </c>
      <c r="O541" s="94" t="s">
        <v>1616</v>
      </c>
      <c r="P541" s="218" t="s">
        <v>1616</v>
      </c>
    </row>
    <row r="542" spans="1:16" ht="11.25" x14ac:dyDescent="0.2">
      <c r="A542" s="37" t="s">
        <v>29</v>
      </c>
      <c r="B542" s="217">
        <v>12</v>
      </c>
      <c r="C542" s="441">
        <v>3.9</v>
      </c>
      <c r="D542" s="99">
        <v>3.5</v>
      </c>
      <c r="E542" s="94">
        <v>84783</v>
      </c>
      <c r="F542" s="105">
        <v>1041587</v>
      </c>
      <c r="G542" s="217" t="s">
        <v>1616</v>
      </c>
      <c r="H542" s="99" t="s">
        <v>1616</v>
      </c>
      <c r="I542" s="99" t="s">
        <v>1616</v>
      </c>
      <c r="J542" s="94" t="s">
        <v>1616</v>
      </c>
      <c r="K542" s="218" t="s">
        <v>1616</v>
      </c>
      <c r="L542" s="148">
        <v>7</v>
      </c>
      <c r="M542" s="441">
        <v>7.1</v>
      </c>
      <c r="N542" s="99">
        <v>5</v>
      </c>
      <c r="O542" s="94">
        <v>92518</v>
      </c>
      <c r="P542" s="218">
        <v>869920</v>
      </c>
    </row>
    <row r="543" spans="1:16" ht="11.25" x14ac:dyDescent="0.2">
      <c r="A543" s="37" t="s">
        <v>30</v>
      </c>
      <c r="B543" s="217">
        <v>12</v>
      </c>
      <c r="C543" s="441">
        <v>3.9</v>
      </c>
      <c r="D543" s="99">
        <v>3.5</v>
      </c>
      <c r="E543" s="94">
        <v>84783</v>
      </c>
      <c r="F543" s="105">
        <v>1041587</v>
      </c>
      <c r="G543" s="217" t="s">
        <v>1616</v>
      </c>
      <c r="H543" s="99" t="s">
        <v>1616</v>
      </c>
      <c r="I543" s="99" t="s">
        <v>1616</v>
      </c>
      <c r="J543" s="94" t="s">
        <v>1616</v>
      </c>
      <c r="K543" s="218" t="s">
        <v>1616</v>
      </c>
      <c r="L543" s="148">
        <v>7</v>
      </c>
      <c r="M543" s="441">
        <v>7.1</v>
      </c>
      <c r="N543" s="99">
        <v>5</v>
      </c>
      <c r="O543" s="94">
        <v>92518</v>
      </c>
      <c r="P543" s="218">
        <v>869920</v>
      </c>
    </row>
    <row r="544" spans="1:16" ht="11.25" x14ac:dyDescent="0.2">
      <c r="A544" s="37" t="s">
        <v>1664</v>
      </c>
      <c r="B544" s="217" t="s">
        <v>1609</v>
      </c>
      <c r="C544" s="99" t="s">
        <v>1609</v>
      </c>
      <c r="D544" s="99" t="s">
        <v>1609</v>
      </c>
      <c r="E544" s="94" t="s">
        <v>1609</v>
      </c>
      <c r="F544" s="105" t="s">
        <v>1609</v>
      </c>
      <c r="G544" s="217" t="s">
        <v>1609</v>
      </c>
      <c r="H544" s="99" t="s">
        <v>1609</v>
      </c>
      <c r="I544" s="99" t="s">
        <v>1609</v>
      </c>
      <c r="J544" s="94" t="s">
        <v>1609</v>
      </c>
      <c r="K544" s="218" t="s">
        <v>1609</v>
      </c>
      <c r="L544" s="148" t="s">
        <v>1609</v>
      </c>
      <c r="M544" s="99" t="s">
        <v>1609</v>
      </c>
      <c r="N544" s="99" t="s">
        <v>1609</v>
      </c>
      <c r="O544" s="94" t="s">
        <v>1609</v>
      </c>
      <c r="P544" s="218" t="s">
        <v>1609</v>
      </c>
    </row>
    <row r="545" spans="1:16" ht="11.25" x14ac:dyDescent="0.2">
      <c r="A545" s="37" t="s">
        <v>31</v>
      </c>
      <c r="B545" s="217" t="s">
        <v>1609</v>
      </c>
      <c r="C545" s="99" t="s">
        <v>1609</v>
      </c>
      <c r="D545" s="99" t="s">
        <v>1609</v>
      </c>
      <c r="E545" s="94" t="s">
        <v>1609</v>
      </c>
      <c r="F545" s="105" t="s">
        <v>1609</v>
      </c>
      <c r="G545" s="217" t="s">
        <v>1609</v>
      </c>
      <c r="H545" s="99" t="s">
        <v>1609</v>
      </c>
      <c r="I545" s="99" t="s">
        <v>1609</v>
      </c>
      <c r="J545" s="94" t="s">
        <v>1609</v>
      </c>
      <c r="K545" s="218" t="s">
        <v>1609</v>
      </c>
      <c r="L545" s="148">
        <v>9</v>
      </c>
      <c r="M545" s="441">
        <v>9.1</v>
      </c>
      <c r="N545" s="99">
        <v>27</v>
      </c>
      <c r="O545" s="94">
        <v>275525</v>
      </c>
      <c r="P545" s="218">
        <v>3037151</v>
      </c>
    </row>
    <row r="546" spans="1:16" ht="11.25" x14ac:dyDescent="0.2">
      <c r="A546" s="37" t="s">
        <v>32</v>
      </c>
      <c r="B546" s="217" t="s">
        <v>1616</v>
      </c>
      <c r="C546" s="99" t="s">
        <v>1616</v>
      </c>
      <c r="D546" s="99" t="s">
        <v>1616</v>
      </c>
      <c r="E546" s="94" t="s">
        <v>1616</v>
      </c>
      <c r="F546" s="105" t="s">
        <v>1616</v>
      </c>
      <c r="G546" s="217" t="s">
        <v>1616</v>
      </c>
      <c r="H546" s="99" t="s">
        <v>1616</v>
      </c>
      <c r="I546" s="99" t="s">
        <v>1616</v>
      </c>
      <c r="J546" s="94" t="s">
        <v>1616</v>
      </c>
      <c r="K546" s="218" t="s">
        <v>1616</v>
      </c>
      <c r="L546" s="148" t="s">
        <v>1616</v>
      </c>
      <c r="M546" s="99" t="s">
        <v>1616</v>
      </c>
      <c r="N546" s="99" t="s">
        <v>1616</v>
      </c>
      <c r="O546" s="94" t="s">
        <v>1616</v>
      </c>
      <c r="P546" s="218" t="s">
        <v>1616</v>
      </c>
    </row>
    <row r="547" spans="1:16" ht="11.25" x14ac:dyDescent="0.2">
      <c r="A547" s="36" t="s">
        <v>33</v>
      </c>
      <c r="B547" s="217">
        <v>19</v>
      </c>
      <c r="C547" s="99">
        <v>6.2</v>
      </c>
      <c r="D547" s="99">
        <v>2</v>
      </c>
      <c r="E547" s="94">
        <v>47219</v>
      </c>
      <c r="F547" s="105">
        <v>1130063</v>
      </c>
      <c r="G547" s="217">
        <v>7</v>
      </c>
      <c r="H547" s="441">
        <v>11.1</v>
      </c>
      <c r="I547" s="99">
        <v>3</v>
      </c>
      <c r="J547" s="94">
        <v>45606</v>
      </c>
      <c r="K547" s="218">
        <v>729095</v>
      </c>
      <c r="L547" s="148">
        <v>13</v>
      </c>
      <c r="M547" s="441">
        <v>13.2</v>
      </c>
      <c r="N547" s="99">
        <v>4</v>
      </c>
      <c r="O547" s="94">
        <v>31728</v>
      </c>
      <c r="P547" s="218">
        <v>577352</v>
      </c>
    </row>
    <row r="548" spans="1:16" ht="11.25" x14ac:dyDescent="0.15">
      <c r="A548" s="34" t="s">
        <v>34</v>
      </c>
      <c r="B548" s="217">
        <v>78</v>
      </c>
      <c r="C548" s="99">
        <v>25.3</v>
      </c>
      <c r="D548" s="99">
        <v>2</v>
      </c>
      <c r="E548" s="94">
        <v>28890</v>
      </c>
      <c r="F548" s="105">
        <v>4918865</v>
      </c>
      <c r="G548" s="217">
        <v>359</v>
      </c>
      <c r="H548" s="99">
        <v>568.29999999999995</v>
      </c>
      <c r="I548" s="99">
        <v>3</v>
      </c>
      <c r="J548" s="94">
        <v>23114</v>
      </c>
      <c r="K548" s="218">
        <v>11650703</v>
      </c>
      <c r="L548" s="148">
        <v>55</v>
      </c>
      <c r="M548" s="99">
        <v>55.9</v>
      </c>
      <c r="N548" s="99">
        <v>4</v>
      </c>
      <c r="O548" s="94">
        <v>26975</v>
      </c>
      <c r="P548" s="218">
        <v>2722643</v>
      </c>
    </row>
    <row r="549" spans="1:16" ht="11.25" x14ac:dyDescent="0.2">
      <c r="A549" s="36" t="s">
        <v>35</v>
      </c>
      <c r="B549" s="217">
        <v>25</v>
      </c>
      <c r="C549" s="99">
        <v>8.1</v>
      </c>
      <c r="D549" s="99">
        <v>3</v>
      </c>
      <c r="E549" s="94">
        <v>23385</v>
      </c>
      <c r="F549" s="105">
        <v>816919</v>
      </c>
      <c r="G549" s="217">
        <v>354</v>
      </c>
      <c r="H549" s="99">
        <v>560.4</v>
      </c>
      <c r="I549" s="99">
        <v>3</v>
      </c>
      <c r="J549" s="94">
        <v>22885</v>
      </c>
      <c r="K549" s="218">
        <v>10885972</v>
      </c>
      <c r="L549" s="148">
        <v>33</v>
      </c>
      <c r="M549" s="99">
        <v>33.5</v>
      </c>
      <c r="N549" s="99">
        <v>3</v>
      </c>
      <c r="O549" s="94">
        <v>24011</v>
      </c>
      <c r="P549" s="218">
        <v>1163727</v>
      </c>
    </row>
    <row r="550" spans="1:16" ht="11.25" x14ac:dyDescent="0.15">
      <c r="A550" s="34" t="s">
        <v>36</v>
      </c>
      <c r="B550" s="217">
        <v>291</v>
      </c>
      <c r="C550" s="99">
        <v>94.5</v>
      </c>
      <c r="D550" s="99">
        <v>2</v>
      </c>
      <c r="E550" s="94">
        <v>19627</v>
      </c>
      <c r="F550" s="105">
        <v>8485379</v>
      </c>
      <c r="G550" s="217">
        <v>167</v>
      </c>
      <c r="H550" s="99">
        <v>264.39999999999998</v>
      </c>
      <c r="I550" s="99">
        <v>2</v>
      </c>
      <c r="J550" s="94">
        <v>20901</v>
      </c>
      <c r="K550" s="218">
        <v>4399080</v>
      </c>
      <c r="L550" s="148">
        <v>176</v>
      </c>
      <c r="M550" s="99">
        <v>178.9</v>
      </c>
      <c r="N550" s="99">
        <v>2</v>
      </c>
      <c r="O550" s="94">
        <v>24847</v>
      </c>
      <c r="P550" s="218">
        <v>5255487</v>
      </c>
    </row>
    <row r="551" spans="1:16" ht="11.25" x14ac:dyDescent="0.2">
      <c r="A551" s="37" t="s">
        <v>37</v>
      </c>
      <c r="B551" s="217">
        <v>137</v>
      </c>
      <c r="C551" s="99">
        <v>44.5</v>
      </c>
      <c r="D551" s="99">
        <v>2</v>
      </c>
      <c r="E551" s="94">
        <v>13781</v>
      </c>
      <c r="F551" s="105">
        <v>2429418</v>
      </c>
      <c r="G551" s="217">
        <v>112</v>
      </c>
      <c r="H551" s="99">
        <v>177.3</v>
      </c>
      <c r="I551" s="99">
        <v>2</v>
      </c>
      <c r="J551" s="94">
        <v>19302</v>
      </c>
      <c r="K551" s="218">
        <v>2790339</v>
      </c>
      <c r="L551" s="148">
        <v>91</v>
      </c>
      <c r="M551" s="99">
        <v>92.5</v>
      </c>
      <c r="N551" s="99">
        <v>2</v>
      </c>
      <c r="O551" s="94">
        <v>16049</v>
      </c>
      <c r="P551" s="218">
        <v>1956419</v>
      </c>
    </row>
    <row r="552" spans="1:16" ht="11.25" x14ac:dyDescent="0.2">
      <c r="A552" s="37" t="s">
        <v>38</v>
      </c>
      <c r="B552" s="217">
        <v>60</v>
      </c>
      <c r="C552" s="99">
        <v>19.5</v>
      </c>
      <c r="D552" s="99">
        <v>2</v>
      </c>
      <c r="E552" s="94">
        <v>36017</v>
      </c>
      <c r="F552" s="105">
        <v>2275693</v>
      </c>
      <c r="G552" s="217">
        <v>22</v>
      </c>
      <c r="H552" s="99">
        <v>34.799999999999997</v>
      </c>
      <c r="I552" s="99">
        <v>2</v>
      </c>
      <c r="J552" s="94">
        <v>40241</v>
      </c>
      <c r="K552" s="218">
        <v>843885</v>
      </c>
      <c r="L552" s="148">
        <v>48</v>
      </c>
      <c r="M552" s="99">
        <v>48.8</v>
      </c>
      <c r="N552" s="99">
        <v>2</v>
      </c>
      <c r="O552" s="94">
        <v>37097</v>
      </c>
      <c r="P552" s="218">
        <v>1932027</v>
      </c>
    </row>
    <row r="553" spans="1:16" ht="11.25" x14ac:dyDescent="0.2">
      <c r="A553" s="37" t="s">
        <v>39</v>
      </c>
      <c r="B553" s="217">
        <v>23</v>
      </c>
      <c r="C553" s="99">
        <v>7.5</v>
      </c>
      <c r="D553" s="99">
        <v>2</v>
      </c>
      <c r="E553" s="94">
        <v>15292</v>
      </c>
      <c r="F553" s="105">
        <v>494239</v>
      </c>
      <c r="G553" s="217">
        <v>9</v>
      </c>
      <c r="H553" s="441">
        <v>14.2</v>
      </c>
      <c r="I553" s="99">
        <v>3</v>
      </c>
      <c r="J553" s="94">
        <v>24348</v>
      </c>
      <c r="K553" s="218">
        <v>219278</v>
      </c>
      <c r="L553" s="148">
        <v>11</v>
      </c>
      <c r="M553" s="441">
        <v>11.2</v>
      </c>
      <c r="N553" s="99">
        <v>4</v>
      </c>
      <c r="O553" s="94">
        <v>51201</v>
      </c>
      <c r="P553" s="218">
        <v>564523</v>
      </c>
    </row>
    <row r="554" spans="1:16" ht="11.25" x14ac:dyDescent="0.15">
      <c r="A554" s="34" t="s">
        <v>40</v>
      </c>
      <c r="B554" s="217">
        <v>2799</v>
      </c>
      <c r="C554" s="99">
        <v>909.4</v>
      </c>
      <c r="D554" s="99">
        <v>6</v>
      </c>
      <c r="E554" s="94">
        <v>19860</v>
      </c>
      <c r="F554" s="105">
        <v>79572104</v>
      </c>
      <c r="G554" s="217">
        <v>819</v>
      </c>
      <c r="H554" s="99">
        <v>1296.5</v>
      </c>
      <c r="I554" s="99">
        <v>7</v>
      </c>
      <c r="J554" s="94">
        <v>24586</v>
      </c>
      <c r="K554" s="218">
        <v>31783489</v>
      </c>
      <c r="L554" s="148">
        <v>925</v>
      </c>
      <c r="M554" s="99">
        <v>940.1</v>
      </c>
      <c r="N554" s="99">
        <v>6</v>
      </c>
      <c r="O554" s="94">
        <v>22000</v>
      </c>
      <c r="P554" s="218">
        <v>27613871</v>
      </c>
    </row>
    <row r="555" spans="1:16" ht="11.25" x14ac:dyDescent="0.2">
      <c r="A555" s="37" t="s">
        <v>41</v>
      </c>
      <c r="B555" s="217">
        <v>92</v>
      </c>
      <c r="C555" s="99">
        <v>29.9</v>
      </c>
      <c r="D555" s="99">
        <v>3</v>
      </c>
      <c r="E555" s="94">
        <v>16207</v>
      </c>
      <c r="F555" s="105">
        <v>1865911</v>
      </c>
      <c r="G555" s="217">
        <v>9</v>
      </c>
      <c r="H555" s="441">
        <v>14.2</v>
      </c>
      <c r="I555" s="99">
        <v>5</v>
      </c>
      <c r="J555" s="94">
        <v>18839</v>
      </c>
      <c r="K555" s="218">
        <v>180013</v>
      </c>
      <c r="L555" s="148">
        <v>10</v>
      </c>
      <c r="M555" s="441">
        <v>10.199999999999999</v>
      </c>
      <c r="N555" s="99">
        <v>3.5</v>
      </c>
      <c r="O555" s="94">
        <v>20387</v>
      </c>
      <c r="P555" s="218">
        <v>330095</v>
      </c>
    </row>
    <row r="556" spans="1:16" ht="11.25" x14ac:dyDescent="0.2">
      <c r="A556" s="37" t="s">
        <v>42</v>
      </c>
      <c r="B556" s="217">
        <v>51</v>
      </c>
      <c r="C556" s="99">
        <v>16.600000000000001</v>
      </c>
      <c r="D556" s="99">
        <v>3</v>
      </c>
      <c r="E556" s="94">
        <v>16594</v>
      </c>
      <c r="F556" s="105">
        <v>1195595</v>
      </c>
      <c r="G556" s="217" t="s">
        <v>1609</v>
      </c>
      <c r="H556" s="99" t="s">
        <v>1609</v>
      </c>
      <c r="I556" s="99" t="s">
        <v>1609</v>
      </c>
      <c r="J556" s="94" t="s">
        <v>1609</v>
      </c>
      <c r="K556" s="218" t="s">
        <v>1609</v>
      </c>
      <c r="L556" s="148" t="s">
        <v>1609</v>
      </c>
      <c r="M556" s="99" t="s">
        <v>1609</v>
      </c>
      <c r="N556" s="99" t="s">
        <v>1609</v>
      </c>
      <c r="O556" s="94" t="s">
        <v>1609</v>
      </c>
      <c r="P556" s="218" t="s">
        <v>1609</v>
      </c>
    </row>
    <row r="557" spans="1:16" ht="11.25" x14ac:dyDescent="0.2">
      <c r="A557" s="37" t="s">
        <v>43</v>
      </c>
      <c r="B557" s="217">
        <v>149</v>
      </c>
      <c r="C557" s="99">
        <v>48.4</v>
      </c>
      <c r="D557" s="99">
        <v>4</v>
      </c>
      <c r="E557" s="94">
        <v>17491</v>
      </c>
      <c r="F557" s="105">
        <v>3127763</v>
      </c>
      <c r="G557" s="217">
        <v>30</v>
      </c>
      <c r="H557" s="99">
        <v>47.5</v>
      </c>
      <c r="I557" s="99">
        <v>5</v>
      </c>
      <c r="J557" s="94">
        <v>17047</v>
      </c>
      <c r="K557" s="218">
        <v>617064</v>
      </c>
      <c r="L557" s="148">
        <v>36</v>
      </c>
      <c r="M557" s="99">
        <v>36.6</v>
      </c>
      <c r="N557" s="99">
        <v>4</v>
      </c>
      <c r="O557" s="94">
        <v>16001</v>
      </c>
      <c r="P557" s="218">
        <v>761253</v>
      </c>
    </row>
    <row r="558" spans="1:16" ht="11.25" x14ac:dyDescent="0.2">
      <c r="A558" s="37" t="s">
        <v>44</v>
      </c>
      <c r="B558" s="217">
        <v>323</v>
      </c>
      <c r="C558" s="99">
        <v>104.9</v>
      </c>
      <c r="D558" s="99">
        <v>9</v>
      </c>
      <c r="E558" s="94">
        <v>27898</v>
      </c>
      <c r="F558" s="105">
        <v>12846894</v>
      </c>
      <c r="G558" s="217">
        <v>267</v>
      </c>
      <c r="H558" s="99">
        <v>422.7</v>
      </c>
      <c r="I558" s="99">
        <v>10</v>
      </c>
      <c r="J558" s="94">
        <v>34360</v>
      </c>
      <c r="K558" s="218">
        <v>12997259</v>
      </c>
      <c r="L558" s="148">
        <v>169</v>
      </c>
      <c r="M558" s="99">
        <v>171.8</v>
      </c>
      <c r="N558" s="99">
        <v>8</v>
      </c>
      <c r="O558" s="94">
        <v>27929</v>
      </c>
      <c r="P558" s="218">
        <v>6494455</v>
      </c>
    </row>
    <row r="559" spans="1:16" ht="11.25" x14ac:dyDescent="0.2">
      <c r="A559" s="37" t="s">
        <v>45</v>
      </c>
      <c r="B559" s="217">
        <v>1919</v>
      </c>
      <c r="C559" s="99">
        <v>623.5</v>
      </c>
      <c r="D559" s="99">
        <v>6</v>
      </c>
      <c r="E559" s="94">
        <v>19149</v>
      </c>
      <c r="F559" s="105">
        <v>50880294</v>
      </c>
      <c r="G559" s="217">
        <v>411</v>
      </c>
      <c r="H559" s="99">
        <v>650.6</v>
      </c>
      <c r="I559" s="99">
        <v>6</v>
      </c>
      <c r="J559" s="94">
        <v>20691</v>
      </c>
      <c r="K559" s="218">
        <v>13099938</v>
      </c>
      <c r="L559" s="148">
        <v>580</v>
      </c>
      <c r="M559" s="99">
        <v>589.5</v>
      </c>
      <c r="N559" s="99">
        <v>6</v>
      </c>
      <c r="O559" s="94">
        <v>19747</v>
      </c>
      <c r="P559" s="218">
        <v>15675649</v>
      </c>
    </row>
    <row r="560" spans="1:16" ht="11.25" x14ac:dyDescent="0.2">
      <c r="A560" s="38" t="s">
        <v>46</v>
      </c>
      <c r="B560" s="217">
        <v>522</v>
      </c>
      <c r="C560" s="99">
        <v>169.6</v>
      </c>
      <c r="D560" s="99">
        <v>7</v>
      </c>
      <c r="E560" s="94">
        <v>20804</v>
      </c>
      <c r="F560" s="105">
        <v>14639857</v>
      </c>
      <c r="G560" s="217">
        <v>89</v>
      </c>
      <c r="H560" s="99">
        <v>140.9</v>
      </c>
      <c r="I560" s="99">
        <v>6</v>
      </c>
      <c r="J560" s="94">
        <v>20691</v>
      </c>
      <c r="K560" s="218">
        <v>2353493</v>
      </c>
      <c r="L560" s="148">
        <v>110</v>
      </c>
      <c r="M560" s="99">
        <v>111.8</v>
      </c>
      <c r="N560" s="99">
        <v>6</v>
      </c>
      <c r="O560" s="94">
        <v>19833</v>
      </c>
      <c r="P560" s="218">
        <v>3428327</v>
      </c>
    </row>
    <row r="561" spans="1:16" ht="11.25" x14ac:dyDescent="0.2">
      <c r="A561" s="38" t="s">
        <v>47</v>
      </c>
      <c r="B561" s="217">
        <v>1149</v>
      </c>
      <c r="C561" s="99">
        <v>373.3</v>
      </c>
      <c r="D561" s="99">
        <v>6</v>
      </c>
      <c r="E561" s="94">
        <v>17593</v>
      </c>
      <c r="F561" s="105">
        <v>28924322</v>
      </c>
      <c r="G561" s="217">
        <v>247</v>
      </c>
      <c r="H561" s="99">
        <v>391</v>
      </c>
      <c r="I561" s="99">
        <v>5</v>
      </c>
      <c r="J561" s="94">
        <v>18415</v>
      </c>
      <c r="K561" s="218">
        <v>7509784</v>
      </c>
      <c r="L561" s="148">
        <v>359</v>
      </c>
      <c r="M561" s="99">
        <v>364.9</v>
      </c>
      <c r="N561" s="99">
        <v>6</v>
      </c>
      <c r="O561" s="94">
        <v>18648</v>
      </c>
      <c r="P561" s="218">
        <v>8871381</v>
      </c>
    </row>
    <row r="562" spans="1:16" ht="11.25" x14ac:dyDescent="0.2">
      <c r="A562" s="40" t="s">
        <v>1651</v>
      </c>
      <c r="B562" s="219">
        <v>171</v>
      </c>
      <c r="C562" s="206">
        <v>55.6</v>
      </c>
      <c r="D562" s="206">
        <v>5</v>
      </c>
      <c r="E562" s="220">
        <v>18018</v>
      </c>
      <c r="F562" s="223">
        <v>4145155</v>
      </c>
      <c r="G562" s="219">
        <v>59</v>
      </c>
      <c r="H562" s="206">
        <v>93.4</v>
      </c>
      <c r="I562" s="206">
        <v>4</v>
      </c>
      <c r="J562" s="220">
        <v>20153</v>
      </c>
      <c r="K562" s="221">
        <v>1702985</v>
      </c>
      <c r="L562" s="225">
        <v>76</v>
      </c>
      <c r="M562" s="206">
        <v>77.2</v>
      </c>
      <c r="N562" s="206">
        <v>5</v>
      </c>
      <c r="O562" s="220">
        <v>20410</v>
      </c>
      <c r="P562" s="221">
        <v>1766500</v>
      </c>
    </row>
    <row r="579" spans="1:16" ht="11.25" x14ac:dyDescent="0.2">
      <c r="A579" s="46" t="s">
        <v>118</v>
      </c>
      <c r="B579" s="559" t="s">
        <v>1658</v>
      </c>
      <c r="C579" s="560"/>
      <c r="D579" s="560"/>
      <c r="E579" s="560"/>
      <c r="F579" s="561"/>
      <c r="G579" s="559" t="s">
        <v>1659</v>
      </c>
      <c r="H579" s="560"/>
      <c r="I579" s="560"/>
      <c r="J579" s="560"/>
      <c r="K579" s="561"/>
      <c r="L579" s="559" t="s">
        <v>125</v>
      </c>
      <c r="M579" s="560"/>
      <c r="N579" s="560"/>
      <c r="O579" s="560"/>
      <c r="P579" s="561"/>
    </row>
    <row r="580" spans="1:16" ht="11.25" x14ac:dyDescent="0.2">
      <c r="A580" s="10"/>
      <c r="B580" s="11"/>
      <c r="C580" s="12"/>
      <c r="D580" s="17" t="s">
        <v>5</v>
      </c>
      <c r="E580" s="14" t="s">
        <v>5</v>
      </c>
      <c r="F580" s="15" t="s">
        <v>6</v>
      </c>
      <c r="G580" s="11"/>
      <c r="H580" s="12"/>
      <c r="I580" s="17" t="s">
        <v>5</v>
      </c>
      <c r="J580" s="14" t="s">
        <v>5</v>
      </c>
      <c r="K580" s="15" t="s">
        <v>6</v>
      </c>
      <c r="L580" s="11"/>
      <c r="M580" s="12"/>
      <c r="N580" s="17" t="s">
        <v>5</v>
      </c>
      <c r="O580" s="14" t="s">
        <v>5</v>
      </c>
      <c r="P580" s="15" t="s">
        <v>6</v>
      </c>
    </row>
    <row r="581" spans="1:16" ht="11.25" x14ac:dyDescent="0.2">
      <c r="A581" s="10"/>
      <c r="B581" s="557" t="s">
        <v>7</v>
      </c>
      <c r="C581" s="558"/>
      <c r="D581" s="17" t="s">
        <v>8</v>
      </c>
      <c r="E581" s="14" t="s">
        <v>9</v>
      </c>
      <c r="F581" s="15" t="s">
        <v>9</v>
      </c>
      <c r="G581" s="557" t="s">
        <v>7</v>
      </c>
      <c r="H581" s="558"/>
      <c r="I581" s="17" t="s">
        <v>8</v>
      </c>
      <c r="J581" s="14" t="s">
        <v>9</v>
      </c>
      <c r="K581" s="15" t="s">
        <v>9</v>
      </c>
      <c r="L581" s="557" t="s">
        <v>7</v>
      </c>
      <c r="M581" s="558"/>
      <c r="N581" s="17" t="s">
        <v>8</v>
      </c>
      <c r="O581" s="14" t="s">
        <v>9</v>
      </c>
      <c r="P581" s="15" t="s">
        <v>9</v>
      </c>
    </row>
    <row r="582" spans="1:16" ht="11.25" x14ac:dyDescent="0.2">
      <c r="A582" s="18" t="s">
        <v>10</v>
      </c>
      <c r="B582" s="47" t="s">
        <v>11</v>
      </c>
      <c r="C582" s="20" t="s">
        <v>12</v>
      </c>
      <c r="D582" s="48" t="s">
        <v>13</v>
      </c>
      <c r="E582" s="49" t="s">
        <v>14</v>
      </c>
      <c r="F582" s="49" t="s">
        <v>14</v>
      </c>
      <c r="G582" s="376" t="s">
        <v>11</v>
      </c>
      <c r="H582" s="20" t="s">
        <v>12</v>
      </c>
      <c r="I582" s="48" t="s">
        <v>13</v>
      </c>
      <c r="J582" s="49" t="s">
        <v>14</v>
      </c>
      <c r="K582" s="49" t="s">
        <v>14</v>
      </c>
      <c r="L582" s="47" t="s">
        <v>11</v>
      </c>
      <c r="M582" s="20" t="s">
        <v>12</v>
      </c>
      <c r="N582" s="50" t="s">
        <v>13</v>
      </c>
      <c r="O582" s="49" t="s">
        <v>14</v>
      </c>
      <c r="P582" s="49" t="s">
        <v>14</v>
      </c>
    </row>
    <row r="583" spans="1:16" ht="11.25" x14ac:dyDescent="0.15">
      <c r="A583" s="51" t="s">
        <v>49</v>
      </c>
      <c r="B583" s="214">
        <v>242</v>
      </c>
      <c r="C583" s="199">
        <v>78.599999999999994</v>
      </c>
      <c r="D583" s="199">
        <v>2</v>
      </c>
      <c r="E583" s="215">
        <v>20380</v>
      </c>
      <c r="F583" s="222">
        <v>8176304</v>
      </c>
      <c r="G583" s="214">
        <v>107</v>
      </c>
      <c r="H583" s="199">
        <v>169.4</v>
      </c>
      <c r="I583" s="199">
        <v>2</v>
      </c>
      <c r="J583" s="215">
        <v>22908</v>
      </c>
      <c r="K583" s="216">
        <v>4309877</v>
      </c>
      <c r="L583" s="224">
        <v>104</v>
      </c>
      <c r="M583" s="199">
        <v>105.7</v>
      </c>
      <c r="N583" s="199">
        <v>3</v>
      </c>
      <c r="O583" s="215">
        <v>24981</v>
      </c>
      <c r="P583" s="216">
        <v>6652419</v>
      </c>
    </row>
    <row r="584" spans="1:16" ht="11.25" x14ac:dyDescent="0.2">
      <c r="A584" s="52" t="s">
        <v>50</v>
      </c>
      <c r="B584" s="217">
        <v>7</v>
      </c>
      <c r="C584" s="441">
        <v>2.2999999999999998</v>
      </c>
      <c r="D584" s="99">
        <v>6</v>
      </c>
      <c r="E584" s="94">
        <v>26934</v>
      </c>
      <c r="F584" s="105">
        <v>459591</v>
      </c>
      <c r="G584" s="217" t="s">
        <v>1609</v>
      </c>
      <c r="H584" s="99" t="s">
        <v>1609</v>
      </c>
      <c r="I584" s="99" t="s">
        <v>1609</v>
      </c>
      <c r="J584" s="94" t="s">
        <v>1609</v>
      </c>
      <c r="K584" s="218" t="s">
        <v>1609</v>
      </c>
      <c r="L584" s="148" t="s">
        <v>1609</v>
      </c>
      <c r="M584" s="99" t="s">
        <v>1609</v>
      </c>
      <c r="N584" s="99" t="s">
        <v>1609</v>
      </c>
      <c r="O584" s="94" t="s">
        <v>1609</v>
      </c>
      <c r="P584" s="218" t="s">
        <v>1609</v>
      </c>
    </row>
    <row r="585" spans="1:16" ht="11.25" x14ac:dyDescent="0.2">
      <c r="A585" s="52" t="s">
        <v>51</v>
      </c>
      <c r="B585" s="217" t="s">
        <v>1616</v>
      </c>
      <c r="C585" s="99" t="s">
        <v>1616</v>
      </c>
      <c r="D585" s="99" t="s">
        <v>1616</v>
      </c>
      <c r="E585" s="94" t="s">
        <v>1616</v>
      </c>
      <c r="F585" s="105" t="s">
        <v>1616</v>
      </c>
      <c r="G585" s="217" t="s">
        <v>1616</v>
      </c>
      <c r="H585" s="99" t="s">
        <v>1616</v>
      </c>
      <c r="I585" s="99" t="s">
        <v>1616</v>
      </c>
      <c r="J585" s="94" t="s">
        <v>1616</v>
      </c>
      <c r="K585" s="218" t="s">
        <v>1616</v>
      </c>
      <c r="L585" s="148" t="s">
        <v>1616</v>
      </c>
      <c r="M585" s="99" t="s">
        <v>1616</v>
      </c>
      <c r="N585" s="99" t="s">
        <v>1616</v>
      </c>
      <c r="O585" s="94" t="s">
        <v>1616</v>
      </c>
      <c r="P585" s="218" t="s">
        <v>1616</v>
      </c>
    </row>
    <row r="586" spans="1:16" ht="11.25" x14ac:dyDescent="0.15">
      <c r="A586" s="53" t="s">
        <v>52</v>
      </c>
      <c r="B586" s="217">
        <v>9</v>
      </c>
      <c r="C586" s="441">
        <v>2.9</v>
      </c>
      <c r="D586" s="99">
        <v>2</v>
      </c>
      <c r="E586" s="94">
        <v>17316</v>
      </c>
      <c r="F586" s="105">
        <v>172910</v>
      </c>
      <c r="G586" s="217">
        <v>7</v>
      </c>
      <c r="H586" s="441">
        <v>11.1</v>
      </c>
      <c r="I586" s="99">
        <v>2</v>
      </c>
      <c r="J586" s="94">
        <v>16711</v>
      </c>
      <c r="K586" s="218">
        <v>154676</v>
      </c>
      <c r="L586" s="148" t="s">
        <v>1609</v>
      </c>
      <c r="M586" s="99" t="s">
        <v>1609</v>
      </c>
      <c r="N586" s="99" t="s">
        <v>1609</v>
      </c>
      <c r="O586" s="94" t="s">
        <v>1609</v>
      </c>
      <c r="P586" s="218" t="s">
        <v>1609</v>
      </c>
    </row>
    <row r="587" spans="1:16" ht="11.25" x14ac:dyDescent="0.15">
      <c r="A587" s="53" t="s">
        <v>53</v>
      </c>
      <c r="B587" s="217">
        <v>8</v>
      </c>
      <c r="C587" s="441">
        <v>2.6</v>
      </c>
      <c r="D587" s="99">
        <v>2</v>
      </c>
      <c r="E587" s="94">
        <v>13614</v>
      </c>
      <c r="F587" s="105">
        <v>407061</v>
      </c>
      <c r="G587" s="217" t="s">
        <v>1609</v>
      </c>
      <c r="H587" s="99" t="s">
        <v>1609</v>
      </c>
      <c r="I587" s="99" t="s">
        <v>1609</v>
      </c>
      <c r="J587" s="94" t="s">
        <v>1609</v>
      </c>
      <c r="K587" s="218" t="s">
        <v>1609</v>
      </c>
      <c r="L587" s="148" t="s">
        <v>1609</v>
      </c>
      <c r="M587" s="99" t="s">
        <v>1609</v>
      </c>
      <c r="N587" s="99" t="s">
        <v>1609</v>
      </c>
      <c r="O587" s="94" t="s">
        <v>1609</v>
      </c>
      <c r="P587" s="218" t="s">
        <v>1609</v>
      </c>
    </row>
    <row r="588" spans="1:16" ht="11.25" x14ac:dyDescent="0.2">
      <c r="A588" s="54" t="s">
        <v>54</v>
      </c>
      <c r="B588" s="217">
        <v>161</v>
      </c>
      <c r="C588" s="99">
        <v>52.3</v>
      </c>
      <c r="D588" s="99">
        <v>3</v>
      </c>
      <c r="E588" s="94">
        <v>31396</v>
      </c>
      <c r="F588" s="105">
        <v>10191293</v>
      </c>
      <c r="G588" s="217">
        <v>49</v>
      </c>
      <c r="H588" s="99">
        <v>77.599999999999994</v>
      </c>
      <c r="I588" s="99">
        <v>2</v>
      </c>
      <c r="J588" s="94">
        <v>23061</v>
      </c>
      <c r="K588" s="218">
        <v>2041992</v>
      </c>
      <c r="L588" s="148">
        <v>50</v>
      </c>
      <c r="M588" s="99">
        <v>50.8</v>
      </c>
      <c r="N588" s="99">
        <v>2</v>
      </c>
      <c r="O588" s="94">
        <v>25303</v>
      </c>
      <c r="P588" s="218">
        <v>2635888</v>
      </c>
    </row>
    <row r="589" spans="1:16" ht="11.25" x14ac:dyDescent="0.2">
      <c r="A589" s="54" t="s">
        <v>55</v>
      </c>
      <c r="B589" s="217">
        <v>136</v>
      </c>
      <c r="C589" s="99">
        <v>44.2</v>
      </c>
      <c r="D589" s="99">
        <v>3</v>
      </c>
      <c r="E589" s="94">
        <v>32590</v>
      </c>
      <c r="F589" s="105">
        <v>9392818</v>
      </c>
      <c r="G589" s="217">
        <v>40</v>
      </c>
      <c r="H589" s="99">
        <v>63.3</v>
      </c>
      <c r="I589" s="99">
        <v>2</v>
      </c>
      <c r="J589" s="94">
        <v>23626</v>
      </c>
      <c r="K589" s="218">
        <v>1670471</v>
      </c>
      <c r="L589" s="148">
        <v>42</v>
      </c>
      <c r="M589" s="99">
        <v>42.7</v>
      </c>
      <c r="N589" s="99">
        <v>2</v>
      </c>
      <c r="O589" s="94">
        <v>28858</v>
      </c>
      <c r="P589" s="218">
        <v>2328996</v>
      </c>
    </row>
    <row r="590" spans="1:16" ht="11.25" x14ac:dyDescent="0.15">
      <c r="A590" s="53" t="s">
        <v>56</v>
      </c>
      <c r="B590" s="217">
        <v>104</v>
      </c>
      <c r="C590" s="99">
        <v>33.799999999999997</v>
      </c>
      <c r="D590" s="99">
        <v>2.5</v>
      </c>
      <c r="E590" s="94">
        <v>30911</v>
      </c>
      <c r="F590" s="105">
        <v>6355103</v>
      </c>
      <c r="G590" s="217">
        <v>30</v>
      </c>
      <c r="H590" s="99">
        <v>47.5</v>
      </c>
      <c r="I590" s="99">
        <v>2</v>
      </c>
      <c r="J590" s="94">
        <v>23351</v>
      </c>
      <c r="K590" s="218">
        <v>1201710</v>
      </c>
      <c r="L590" s="148">
        <v>27</v>
      </c>
      <c r="M590" s="99">
        <v>27.4</v>
      </c>
      <c r="N590" s="99">
        <v>2</v>
      </c>
      <c r="O590" s="94">
        <v>29772</v>
      </c>
      <c r="P590" s="218">
        <v>1106967</v>
      </c>
    </row>
    <row r="591" spans="1:16" ht="11.25" x14ac:dyDescent="0.2">
      <c r="A591" s="52" t="s">
        <v>113</v>
      </c>
      <c r="B591" s="217" t="s">
        <v>1609</v>
      </c>
      <c r="C591" s="99" t="s">
        <v>1609</v>
      </c>
      <c r="D591" s="99" t="s">
        <v>1609</v>
      </c>
      <c r="E591" s="94" t="s">
        <v>1609</v>
      </c>
      <c r="F591" s="105" t="s">
        <v>1609</v>
      </c>
      <c r="G591" s="217" t="s">
        <v>1609</v>
      </c>
      <c r="H591" s="99" t="s">
        <v>1609</v>
      </c>
      <c r="I591" s="99" t="s">
        <v>1609</v>
      </c>
      <c r="J591" s="94" t="s">
        <v>1609</v>
      </c>
      <c r="K591" s="218" t="s">
        <v>1609</v>
      </c>
      <c r="L591" s="148" t="s">
        <v>1616</v>
      </c>
      <c r="M591" s="99" t="s">
        <v>1616</v>
      </c>
      <c r="N591" s="99" t="s">
        <v>1616</v>
      </c>
      <c r="O591" s="94" t="s">
        <v>1616</v>
      </c>
      <c r="P591" s="218" t="s">
        <v>1616</v>
      </c>
    </row>
    <row r="592" spans="1:16" ht="11.25" x14ac:dyDescent="0.2">
      <c r="A592" s="52" t="s">
        <v>57</v>
      </c>
      <c r="B592" s="217" t="s">
        <v>1609</v>
      </c>
      <c r="C592" s="99" t="s">
        <v>1609</v>
      </c>
      <c r="D592" s="99" t="s">
        <v>1609</v>
      </c>
      <c r="E592" s="94" t="s">
        <v>1609</v>
      </c>
      <c r="F592" s="105" t="s">
        <v>1609</v>
      </c>
      <c r="G592" s="217" t="s">
        <v>1609</v>
      </c>
      <c r="H592" s="99" t="s">
        <v>1609</v>
      </c>
      <c r="I592" s="99" t="s">
        <v>1609</v>
      </c>
      <c r="J592" s="94" t="s">
        <v>1609</v>
      </c>
      <c r="K592" s="218" t="s">
        <v>1609</v>
      </c>
      <c r="L592" s="148" t="s">
        <v>1616</v>
      </c>
      <c r="M592" s="99" t="s">
        <v>1616</v>
      </c>
      <c r="N592" s="99" t="s">
        <v>1616</v>
      </c>
      <c r="O592" s="94" t="s">
        <v>1616</v>
      </c>
      <c r="P592" s="218" t="s">
        <v>1616</v>
      </c>
    </row>
    <row r="593" spans="1:16" ht="11.25" x14ac:dyDescent="0.2">
      <c r="A593" s="52" t="s">
        <v>58</v>
      </c>
      <c r="B593" s="217" t="s">
        <v>1609</v>
      </c>
      <c r="C593" s="99" t="s">
        <v>1609</v>
      </c>
      <c r="D593" s="99" t="s">
        <v>1609</v>
      </c>
      <c r="E593" s="94" t="s">
        <v>1609</v>
      </c>
      <c r="F593" s="105" t="s">
        <v>1609</v>
      </c>
      <c r="G593" s="217" t="s">
        <v>1616</v>
      </c>
      <c r="H593" s="99" t="s">
        <v>1616</v>
      </c>
      <c r="I593" s="99" t="s">
        <v>1616</v>
      </c>
      <c r="J593" s="94" t="s">
        <v>1616</v>
      </c>
      <c r="K593" s="218" t="s">
        <v>1616</v>
      </c>
      <c r="L593" s="148" t="s">
        <v>1616</v>
      </c>
      <c r="M593" s="99" t="s">
        <v>1616</v>
      </c>
      <c r="N593" s="99" t="s">
        <v>1616</v>
      </c>
      <c r="O593" s="94" t="s">
        <v>1616</v>
      </c>
      <c r="P593" s="218" t="s">
        <v>1616</v>
      </c>
    </row>
    <row r="594" spans="1:16" ht="11.25" x14ac:dyDescent="0.2">
      <c r="A594" s="52" t="s">
        <v>59</v>
      </c>
      <c r="B594" s="217">
        <v>22</v>
      </c>
      <c r="C594" s="99">
        <v>7.1</v>
      </c>
      <c r="D594" s="99">
        <v>3</v>
      </c>
      <c r="E594" s="94">
        <v>24987</v>
      </c>
      <c r="F594" s="105">
        <v>807428</v>
      </c>
      <c r="G594" s="217">
        <v>8</v>
      </c>
      <c r="H594" s="441">
        <v>12.7</v>
      </c>
      <c r="I594" s="99">
        <v>2</v>
      </c>
      <c r="J594" s="94">
        <v>21388</v>
      </c>
      <c r="K594" s="218">
        <v>159401</v>
      </c>
      <c r="L594" s="148" t="s">
        <v>1609</v>
      </c>
      <c r="M594" s="99" t="s">
        <v>1609</v>
      </c>
      <c r="N594" s="99" t="s">
        <v>1609</v>
      </c>
      <c r="O594" s="94" t="s">
        <v>1609</v>
      </c>
      <c r="P594" s="218" t="s">
        <v>1609</v>
      </c>
    </row>
    <row r="595" spans="1:16" ht="11.25" x14ac:dyDescent="0.2">
      <c r="A595" s="55" t="s">
        <v>60</v>
      </c>
      <c r="B595" s="217">
        <v>34</v>
      </c>
      <c r="C595" s="99">
        <v>11</v>
      </c>
      <c r="D595" s="99">
        <v>1</v>
      </c>
      <c r="E595" s="94">
        <v>56313</v>
      </c>
      <c r="F595" s="105">
        <v>3296032</v>
      </c>
      <c r="G595" s="217" t="s">
        <v>1609</v>
      </c>
      <c r="H595" s="99" t="s">
        <v>1609</v>
      </c>
      <c r="I595" s="99" t="s">
        <v>1609</v>
      </c>
      <c r="J595" s="94" t="s">
        <v>1609</v>
      </c>
      <c r="K595" s="218" t="s">
        <v>1609</v>
      </c>
      <c r="L595" s="148" t="s">
        <v>1609</v>
      </c>
      <c r="M595" s="99" t="s">
        <v>1609</v>
      </c>
      <c r="N595" s="99" t="s">
        <v>1609</v>
      </c>
      <c r="O595" s="94" t="s">
        <v>1609</v>
      </c>
      <c r="P595" s="218" t="s">
        <v>1609</v>
      </c>
    </row>
    <row r="596" spans="1:16" ht="11.25" x14ac:dyDescent="0.2">
      <c r="A596" s="52" t="s">
        <v>61</v>
      </c>
      <c r="B596" s="217">
        <v>9</v>
      </c>
      <c r="C596" s="441">
        <v>2.9</v>
      </c>
      <c r="D596" s="99">
        <v>8</v>
      </c>
      <c r="E596" s="94">
        <v>43925</v>
      </c>
      <c r="F596" s="105">
        <v>540001</v>
      </c>
      <c r="G596" s="217" t="s">
        <v>1609</v>
      </c>
      <c r="H596" s="99" t="s">
        <v>1609</v>
      </c>
      <c r="I596" s="99" t="s">
        <v>1609</v>
      </c>
      <c r="J596" s="94" t="s">
        <v>1609</v>
      </c>
      <c r="K596" s="218" t="s">
        <v>1609</v>
      </c>
      <c r="L596" s="148" t="s">
        <v>1609</v>
      </c>
      <c r="M596" s="99" t="s">
        <v>1609</v>
      </c>
      <c r="N596" s="99" t="s">
        <v>1609</v>
      </c>
      <c r="O596" s="94" t="s">
        <v>1609</v>
      </c>
      <c r="P596" s="218" t="s">
        <v>1609</v>
      </c>
    </row>
    <row r="597" spans="1:16" ht="11.25" x14ac:dyDescent="0.15">
      <c r="A597" s="53" t="s">
        <v>62</v>
      </c>
      <c r="B597" s="217">
        <v>15</v>
      </c>
      <c r="C597" s="99">
        <v>4.9000000000000004</v>
      </c>
      <c r="D597" s="99">
        <v>8</v>
      </c>
      <c r="E597" s="94">
        <v>59449</v>
      </c>
      <c r="F597" s="105">
        <v>2179209</v>
      </c>
      <c r="G597" s="217" t="s">
        <v>1609</v>
      </c>
      <c r="H597" s="99" t="s">
        <v>1609</v>
      </c>
      <c r="I597" s="99" t="s">
        <v>1609</v>
      </c>
      <c r="J597" s="94" t="s">
        <v>1609</v>
      </c>
      <c r="K597" s="218" t="s">
        <v>1609</v>
      </c>
      <c r="L597" s="148" t="s">
        <v>1609</v>
      </c>
      <c r="M597" s="99" t="s">
        <v>1609</v>
      </c>
      <c r="N597" s="99" t="s">
        <v>1609</v>
      </c>
      <c r="O597" s="94" t="s">
        <v>1609</v>
      </c>
      <c r="P597" s="218" t="s">
        <v>1609</v>
      </c>
    </row>
    <row r="598" spans="1:16" ht="11.25" x14ac:dyDescent="0.15">
      <c r="A598" s="56" t="s">
        <v>63</v>
      </c>
      <c r="B598" s="217">
        <v>349</v>
      </c>
      <c r="C598" s="99">
        <v>113.4</v>
      </c>
      <c r="D598" s="99">
        <v>3</v>
      </c>
      <c r="E598" s="94">
        <v>19856</v>
      </c>
      <c r="F598" s="105">
        <v>13974200</v>
      </c>
      <c r="G598" s="217">
        <v>119</v>
      </c>
      <c r="H598" s="99">
        <v>188.4</v>
      </c>
      <c r="I598" s="99">
        <v>2</v>
      </c>
      <c r="J598" s="94">
        <v>14153</v>
      </c>
      <c r="K598" s="218">
        <v>3104539</v>
      </c>
      <c r="L598" s="148">
        <v>147</v>
      </c>
      <c r="M598" s="99">
        <v>149.4</v>
      </c>
      <c r="N598" s="99">
        <v>2</v>
      </c>
      <c r="O598" s="94">
        <v>17062</v>
      </c>
      <c r="P598" s="218">
        <v>4033205</v>
      </c>
    </row>
    <row r="599" spans="1:16" ht="11.25" x14ac:dyDescent="0.2">
      <c r="A599" s="52" t="s">
        <v>64</v>
      </c>
      <c r="B599" s="217">
        <v>9</v>
      </c>
      <c r="C599" s="441">
        <v>2.9</v>
      </c>
      <c r="D599" s="99">
        <v>2</v>
      </c>
      <c r="E599" s="94">
        <v>13329</v>
      </c>
      <c r="F599" s="105">
        <v>168404</v>
      </c>
      <c r="G599" s="217" t="s">
        <v>1609</v>
      </c>
      <c r="H599" s="99" t="s">
        <v>1609</v>
      </c>
      <c r="I599" s="99" t="s">
        <v>1609</v>
      </c>
      <c r="J599" s="94" t="s">
        <v>1609</v>
      </c>
      <c r="K599" s="218" t="s">
        <v>1609</v>
      </c>
      <c r="L599" s="148">
        <v>9</v>
      </c>
      <c r="M599" s="441">
        <v>9.1</v>
      </c>
      <c r="N599" s="99">
        <v>2</v>
      </c>
      <c r="O599" s="94">
        <v>17430</v>
      </c>
      <c r="P599" s="218">
        <v>308195</v>
      </c>
    </row>
    <row r="600" spans="1:16" ht="11.25" x14ac:dyDescent="0.2">
      <c r="A600" s="52" t="s">
        <v>65</v>
      </c>
      <c r="B600" s="217">
        <v>55</v>
      </c>
      <c r="C600" s="99">
        <v>17.899999999999999</v>
      </c>
      <c r="D600" s="99">
        <v>3</v>
      </c>
      <c r="E600" s="94">
        <v>26008</v>
      </c>
      <c r="F600" s="105">
        <v>2873174</v>
      </c>
      <c r="G600" s="217">
        <v>17</v>
      </c>
      <c r="H600" s="99">
        <v>26.9</v>
      </c>
      <c r="I600" s="99">
        <v>2</v>
      </c>
      <c r="J600" s="94">
        <v>16853</v>
      </c>
      <c r="K600" s="218">
        <v>504881</v>
      </c>
      <c r="L600" s="148">
        <v>23</v>
      </c>
      <c r="M600" s="99">
        <v>23.4</v>
      </c>
      <c r="N600" s="99">
        <v>2</v>
      </c>
      <c r="O600" s="94">
        <v>17200</v>
      </c>
      <c r="P600" s="218">
        <v>537368</v>
      </c>
    </row>
    <row r="601" spans="1:16" ht="11.25" x14ac:dyDescent="0.2">
      <c r="A601" s="52" t="s">
        <v>66</v>
      </c>
      <c r="B601" s="217">
        <v>75</v>
      </c>
      <c r="C601" s="99">
        <v>24.4</v>
      </c>
      <c r="D601" s="99">
        <v>2</v>
      </c>
      <c r="E601" s="94">
        <v>16273</v>
      </c>
      <c r="F601" s="105">
        <v>1849728</v>
      </c>
      <c r="G601" s="217">
        <v>65</v>
      </c>
      <c r="H601" s="99">
        <v>102.9</v>
      </c>
      <c r="I601" s="99">
        <v>2</v>
      </c>
      <c r="J601" s="94">
        <v>12484</v>
      </c>
      <c r="K601" s="218">
        <v>1188311</v>
      </c>
      <c r="L601" s="148">
        <v>57</v>
      </c>
      <c r="M601" s="99">
        <v>57.9</v>
      </c>
      <c r="N601" s="99">
        <v>1</v>
      </c>
      <c r="O601" s="94">
        <v>11408</v>
      </c>
      <c r="P601" s="218">
        <v>1013157</v>
      </c>
    </row>
    <row r="602" spans="1:16" ht="11.25" x14ac:dyDescent="0.2">
      <c r="A602" s="52" t="s">
        <v>67</v>
      </c>
      <c r="B602" s="217">
        <v>63</v>
      </c>
      <c r="C602" s="99">
        <v>20.5</v>
      </c>
      <c r="D602" s="99">
        <v>2</v>
      </c>
      <c r="E602" s="94">
        <v>14774</v>
      </c>
      <c r="F602" s="105">
        <v>1219442</v>
      </c>
      <c r="G602" s="217">
        <v>64</v>
      </c>
      <c r="H602" s="99">
        <v>101.3</v>
      </c>
      <c r="I602" s="99">
        <v>2</v>
      </c>
      <c r="J602" s="94">
        <v>12432</v>
      </c>
      <c r="K602" s="218">
        <v>1169296</v>
      </c>
      <c r="L602" s="148">
        <v>55</v>
      </c>
      <c r="M602" s="99">
        <v>55.9</v>
      </c>
      <c r="N602" s="99">
        <v>1</v>
      </c>
      <c r="O602" s="94">
        <v>11247</v>
      </c>
      <c r="P602" s="218">
        <v>965784</v>
      </c>
    </row>
    <row r="603" spans="1:16" ht="11.25" x14ac:dyDescent="0.2">
      <c r="A603" s="52" t="s">
        <v>68</v>
      </c>
      <c r="B603" s="217">
        <v>22</v>
      </c>
      <c r="C603" s="99">
        <v>7.1</v>
      </c>
      <c r="D603" s="99">
        <v>4.5</v>
      </c>
      <c r="E603" s="94">
        <v>45310</v>
      </c>
      <c r="F603" s="105">
        <v>1436778</v>
      </c>
      <c r="G603" s="217" t="s">
        <v>1609</v>
      </c>
      <c r="H603" s="99" t="s">
        <v>1609</v>
      </c>
      <c r="I603" s="99" t="s">
        <v>1609</v>
      </c>
      <c r="J603" s="94" t="s">
        <v>1609</v>
      </c>
      <c r="K603" s="218" t="s">
        <v>1609</v>
      </c>
      <c r="L603" s="148" t="s">
        <v>1609</v>
      </c>
      <c r="M603" s="99" t="s">
        <v>1609</v>
      </c>
      <c r="N603" s="99" t="s">
        <v>1609</v>
      </c>
      <c r="O603" s="94" t="s">
        <v>1609</v>
      </c>
      <c r="P603" s="218" t="s">
        <v>1609</v>
      </c>
    </row>
    <row r="604" spans="1:16" ht="11.25" x14ac:dyDescent="0.15">
      <c r="A604" s="56" t="s">
        <v>69</v>
      </c>
      <c r="B604" s="217">
        <v>637</v>
      </c>
      <c r="C604" s="99">
        <v>207</v>
      </c>
      <c r="D604" s="99">
        <v>3</v>
      </c>
      <c r="E604" s="94">
        <v>25798</v>
      </c>
      <c r="F604" s="105">
        <v>21294268</v>
      </c>
      <c r="G604" s="217">
        <v>151</v>
      </c>
      <c r="H604" s="99">
        <v>239</v>
      </c>
      <c r="I604" s="99">
        <v>2</v>
      </c>
      <c r="J604" s="94">
        <v>25207</v>
      </c>
      <c r="K604" s="218">
        <v>5965411</v>
      </c>
      <c r="L604" s="148">
        <v>283</v>
      </c>
      <c r="M604" s="99">
        <v>287.60000000000002</v>
      </c>
      <c r="N604" s="99">
        <v>2</v>
      </c>
      <c r="O604" s="94">
        <v>26517</v>
      </c>
      <c r="P604" s="218">
        <v>10876551</v>
      </c>
    </row>
    <row r="605" spans="1:16" ht="11.25" x14ac:dyDescent="0.2">
      <c r="A605" s="52" t="s">
        <v>70</v>
      </c>
      <c r="B605" s="217">
        <v>9</v>
      </c>
      <c r="C605" s="441">
        <v>2.9</v>
      </c>
      <c r="D605" s="99">
        <v>2</v>
      </c>
      <c r="E605" s="94">
        <v>17194</v>
      </c>
      <c r="F605" s="105">
        <v>274594</v>
      </c>
      <c r="G605" s="217" t="s">
        <v>1609</v>
      </c>
      <c r="H605" s="99" t="s">
        <v>1609</v>
      </c>
      <c r="I605" s="99" t="s">
        <v>1609</v>
      </c>
      <c r="J605" s="94" t="s">
        <v>1609</v>
      </c>
      <c r="K605" s="218" t="s">
        <v>1609</v>
      </c>
      <c r="L605" s="148" t="s">
        <v>1609</v>
      </c>
      <c r="M605" s="99" t="s">
        <v>1609</v>
      </c>
      <c r="N605" s="99" t="s">
        <v>1609</v>
      </c>
      <c r="O605" s="94" t="s">
        <v>1609</v>
      </c>
      <c r="P605" s="218" t="s">
        <v>1609</v>
      </c>
    </row>
    <row r="606" spans="1:16" ht="11.25" x14ac:dyDescent="0.2">
      <c r="A606" s="52" t="s">
        <v>71</v>
      </c>
      <c r="B606" s="217">
        <v>117</v>
      </c>
      <c r="C606" s="99">
        <v>38</v>
      </c>
      <c r="D606" s="99">
        <v>1</v>
      </c>
      <c r="E606" s="94">
        <v>26718</v>
      </c>
      <c r="F606" s="105">
        <v>3737830</v>
      </c>
      <c r="G606" s="217">
        <v>14</v>
      </c>
      <c r="H606" s="441">
        <v>22.2</v>
      </c>
      <c r="I606" s="99">
        <v>1.5</v>
      </c>
      <c r="J606" s="94">
        <v>28934</v>
      </c>
      <c r="K606" s="218">
        <v>455478</v>
      </c>
      <c r="L606" s="148">
        <v>54</v>
      </c>
      <c r="M606" s="99">
        <v>54.9</v>
      </c>
      <c r="N606" s="99">
        <v>1.5</v>
      </c>
      <c r="O606" s="94">
        <v>26578</v>
      </c>
      <c r="P606" s="218">
        <v>1623295</v>
      </c>
    </row>
    <row r="607" spans="1:16" ht="11.25" x14ac:dyDescent="0.2">
      <c r="A607" s="52" t="s">
        <v>72</v>
      </c>
      <c r="B607" s="217" t="s">
        <v>1609</v>
      </c>
      <c r="C607" s="99" t="s">
        <v>1609</v>
      </c>
      <c r="D607" s="99" t="s">
        <v>1609</v>
      </c>
      <c r="E607" s="94" t="s">
        <v>1609</v>
      </c>
      <c r="F607" s="105" t="s">
        <v>1609</v>
      </c>
      <c r="G607" s="217" t="s">
        <v>1616</v>
      </c>
      <c r="H607" s="99" t="s">
        <v>1616</v>
      </c>
      <c r="I607" s="99" t="s">
        <v>1616</v>
      </c>
      <c r="J607" s="94" t="s">
        <v>1616</v>
      </c>
      <c r="K607" s="218" t="s">
        <v>1616</v>
      </c>
      <c r="L607" s="148" t="s">
        <v>1609</v>
      </c>
      <c r="M607" s="99" t="s">
        <v>1609</v>
      </c>
      <c r="N607" s="99" t="s">
        <v>1609</v>
      </c>
      <c r="O607" s="94" t="s">
        <v>1609</v>
      </c>
      <c r="P607" s="218" t="s">
        <v>1609</v>
      </c>
    </row>
    <row r="608" spans="1:16" ht="11.25" x14ac:dyDescent="0.2">
      <c r="A608" s="52" t="s">
        <v>73</v>
      </c>
      <c r="B608" s="217">
        <v>134</v>
      </c>
      <c r="C608" s="99">
        <v>43.5</v>
      </c>
      <c r="D608" s="99">
        <v>3</v>
      </c>
      <c r="E608" s="94">
        <v>26621</v>
      </c>
      <c r="F608" s="105">
        <v>5386757</v>
      </c>
      <c r="G608" s="217">
        <v>27</v>
      </c>
      <c r="H608" s="99">
        <v>42.7</v>
      </c>
      <c r="I608" s="99">
        <v>4</v>
      </c>
      <c r="J608" s="94">
        <v>27634</v>
      </c>
      <c r="K608" s="218">
        <v>1223514</v>
      </c>
      <c r="L608" s="148">
        <v>46</v>
      </c>
      <c r="M608" s="99">
        <v>46.8</v>
      </c>
      <c r="N608" s="99">
        <v>4</v>
      </c>
      <c r="O608" s="94">
        <v>27577</v>
      </c>
      <c r="P608" s="218">
        <v>1870700</v>
      </c>
    </row>
    <row r="609" spans="1:16" ht="11.25" x14ac:dyDescent="0.2">
      <c r="A609" s="52" t="s">
        <v>74</v>
      </c>
      <c r="B609" s="217">
        <v>35</v>
      </c>
      <c r="C609" s="99">
        <v>11.4</v>
      </c>
      <c r="D609" s="99">
        <v>5</v>
      </c>
      <c r="E609" s="94">
        <v>34469</v>
      </c>
      <c r="F609" s="105">
        <v>1638740</v>
      </c>
      <c r="G609" s="217">
        <v>10</v>
      </c>
      <c r="H609" s="441">
        <v>15.8</v>
      </c>
      <c r="I609" s="99">
        <v>4</v>
      </c>
      <c r="J609" s="94">
        <v>46848</v>
      </c>
      <c r="K609" s="218">
        <v>1477092</v>
      </c>
      <c r="L609" s="148">
        <v>12</v>
      </c>
      <c r="M609" s="441">
        <v>12.2</v>
      </c>
      <c r="N609" s="99">
        <v>2</v>
      </c>
      <c r="O609" s="94">
        <v>20086</v>
      </c>
      <c r="P609" s="218">
        <v>253341</v>
      </c>
    </row>
    <row r="610" spans="1:16" ht="11.25" x14ac:dyDescent="0.2">
      <c r="A610" s="52" t="s">
        <v>75</v>
      </c>
      <c r="B610" s="217">
        <v>7</v>
      </c>
      <c r="C610" s="441">
        <v>2.2999999999999998</v>
      </c>
      <c r="D610" s="99">
        <v>2</v>
      </c>
      <c r="E610" s="94">
        <v>17906</v>
      </c>
      <c r="F610" s="105">
        <v>164970</v>
      </c>
      <c r="G610" s="217" t="s">
        <v>1609</v>
      </c>
      <c r="H610" s="99" t="s">
        <v>1609</v>
      </c>
      <c r="I610" s="99" t="s">
        <v>1609</v>
      </c>
      <c r="J610" s="94" t="s">
        <v>1609</v>
      </c>
      <c r="K610" s="218" t="s">
        <v>1609</v>
      </c>
      <c r="L610" s="148" t="s">
        <v>1609</v>
      </c>
      <c r="M610" s="99" t="s">
        <v>1609</v>
      </c>
      <c r="N610" s="99" t="s">
        <v>1609</v>
      </c>
      <c r="O610" s="94" t="s">
        <v>1609</v>
      </c>
      <c r="P610" s="218" t="s">
        <v>1609</v>
      </c>
    </row>
    <row r="611" spans="1:16" ht="11.25" x14ac:dyDescent="0.2">
      <c r="A611" s="52" t="s">
        <v>76</v>
      </c>
      <c r="B611" s="217">
        <v>7</v>
      </c>
      <c r="C611" s="441">
        <v>2.2999999999999998</v>
      </c>
      <c r="D611" s="99">
        <v>4</v>
      </c>
      <c r="E611" s="94">
        <v>25914</v>
      </c>
      <c r="F611" s="105">
        <v>214542</v>
      </c>
      <c r="G611" s="217" t="s">
        <v>1616</v>
      </c>
      <c r="H611" s="99" t="s">
        <v>1616</v>
      </c>
      <c r="I611" s="99" t="s">
        <v>1616</v>
      </c>
      <c r="J611" s="94" t="s">
        <v>1616</v>
      </c>
      <c r="K611" s="218" t="s">
        <v>1616</v>
      </c>
      <c r="L611" s="148" t="s">
        <v>1616</v>
      </c>
      <c r="M611" s="99" t="s">
        <v>1616</v>
      </c>
      <c r="N611" s="99" t="s">
        <v>1616</v>
      </c>
      <c r="O611" s="94" t="s">
        <v>1616</v>
      </c>
      <c r="P611" s="218" t="s">
        <v>1616</v>
      </c>
    </row>
    <row r="612" spans="1:16" ht="11.25" x14ac:dyDescent="0.2">
      <c r="A612" s="57" t="s">
        <v>77</v>
      </c>
      <c r="B612" s="219">
        <v>79</v>
      </c>
      <c r="C612" s="206">
        <v>25.7</v>
      </c>
      <c r="D612" s="206">
        <v>2</v>
      </c>
      <c r="E612" s="220">
        <v>31829</v>
      </c>
      <c r="F612" s="223">
        <v>2901078</v>
      </c>
      <c r="G612" s="219">
        <v>26</v>
      </c>
      <c r="H612" s="206">
        <v>41.2</v>
      </c>
      <c r="I612" s="206">
        <v>2</v>
      </c>
      <c r="J612" s="220">
        <v>30091</v>
      </c>
      <c r="K612" s="221">
        <v>866766</v>
      </c>
      <c r="L612" s="225">
        <v>70</v>
      </c>
      <c r="M612" s="206">
        <v>71.099999999999994</v>
      </c>
      <c r="N612" s="206">
        <v>2</v>
      </c>
      <c r="O612" s="220">
        <v>35300</v>
      </c>
      <c r="P612" s="221">
        <v>2690672</v>
      </c>
    </row>
    <row r="640" spans="1:16" ht="11.25" x14ac:dyDescent="0.2">
      <c r="A640" s="46" t="s">
        <v>118</v>
      </c>
      <c r="B640" s="559" t="s">
        <v>1658</v>
      </c>
      <c r="C640" s="560"/>
      <c r="D640" s="560"/>
      <c r="E640" s="560"/>
      <c r="F640" s="561"/>
      <c r="G640" s="559" t="s">
        <v>1659</v>
      </c>
      <c r="H640" s="560"/>
      <c r="I640" s="560"/>
      <c r="J640" s="560"/>
      <c r="K640" s="561"/>
      <c r="L640" s="559" t="s">
        <v>125</v>
      </c>
      <c r="M640" s="560"/>
      <c r="N640" s="560"/>
      <c r="O640" s="560"/>
      <c r="P640" s="561"/>
    </row>
    <row r="641" spans="1:16" ht="11.25" x14ac:dyDescent="0.2">
      <c r="A641" s="10"/>
      <c r="B641" s="11"/>
      <c r="C641" s="12"/>
      <c r="D641" s="17" t="s">
        <v>5</v>
      </c>
      <c r="E641" s="14" t="s">
        <v>5</v>
      </c>
      <c r="F641" s="15" t="s">
        <v>6</v>
      </c>
      <c r="G641" s="11"/>
      <c r="H641" s="12"/>
      <c r="I641" s="17" t="s">
        <v>5</v>
      </c>
      <c r="J641" s="14" t="s">
        <v>5</v>
      </c>
      <c r="K641" s="15" t="s">
        <v>6</v>
      </c>
      <c r="L641" s="11"/>
      <c r="M641" s="12"/>
      <c r="N641" s="17" t="s">
        <v>5</v>
      </c>
      <c r="O641" s="14" t="s">
        <v>5</v>
      </c>
      <c r="P641" s="15" t="s">
        <v>6</v>
      </c>
    </row>
    <row r="642" spans="1:16" ht="11.25" x14ac:dyDescent="0.2">
      <c r="A642" s="10"/>
      <c r="B642" s="557" t="s">
        <v>7</v>
      </c>
      <c r="C642" s="558"/>
      <c r="D642" s="17" t="s">
        <v>8</v>
      </c>
      <c r="E642" s="14" t="s">
        <v>9</v>
      </c>
      <c r="F642" s="15" t="s">
        <v>9</v>
      </c>
      <c r="G642" s="557" t="s">
        <v>7</v>
      </c>
      <c r="H642" s="558"/>
      <c r="I642" s="17" t="s">
        <v>8</v>
      </c>
      <c r="J642" s="14" t="s">
        <v>9</v>
      </c>
      <c r="K642" s="15" t="s">
        <v>9</v>
      </c>
      <c r="L642" s="557" t="s">
        <v>7</v>
      </c>
      <c r="M642" s="558"/>
      <c r="N642" s="17" t="s">
        <v>8</v>
      </c>
      <c r="O642" s="14" t="s">
        <v>9</v>
      </c>
      <c r="P642" s="15" t="s">
        <v>9</v>
      </c>
    </row>
    <row r="643" spans="1:16" ht="11.25" x14ac:dyDescent="0.2">
      <c r="A643" s="18" t="s">
        <v>78</v>
      </c>
      <c r="B643" s="47" t="s">
        <v>11</v>
      </c>
      <c r="C643" s="20" t="s">
        <v>12</v>
      </c>
      <c r="D643" s="48" t="s">
        <v>13</v>
      </c>
      <c r="E643" s="49" t="s">
        <v>14</v>
      </c>
      <c r="F643" s="49" t="s">
        <v>14</v>
      </c>
      <c r="G643" s="376" t="s">
        <v>11</v>
      </c>
      <c r="H643" s="20" t="s">
        <v>12</v>
      </c>
      <c r="I643" s="48" t="s">
        <v>13</v>
      </c>
      <c r="J643" s="49" t="s">
        <v>14</v>
      </c>
      <c r="K643" s="49" t="s">
        <v>14</v>
      </c>
      <c r="L643" s="47" t="s">
        <v>11</v>
      </c>
      <c r="M643" s="20" t="s">
        <v>12</v>
      </c>
      <c r="N643" s="50" t="s">
        <v>13</v>
      </c>
      <c r="O643" s="49" t="s">
        <v>14</v>
      </c>
      <c r="P643" s="49" t="s">
        <v>14</v>
      </c>
    </row>
    <row r="644" spans="1:16" ht="11.25" x14ac:dyDescent="0.15">
      <c r="A644" s="51" t="s">
        <v>79</v>
      </c>
      <c r="B644" s="214">
        <v>161</v>
      </c>
      <c r="C644" s="199">
        <v>52.3</v>
      </c>
      <c r="D644" s="199">
        <v>2</v>
      </c>
      <c r="E644" s="215">
        <v>15872</v>
      </c>
      <c r="F644" s="222">
        <v>3238050</v>
      </c>
      <c r="G644" s="214">
        <v>57</v>
      </c>
      <c r="H644" s="199">
        <v>90.2</v>
      </c>
      <c r="I644" s="199">
        <v>2</v>
      </c>
      <c r="J644" s="215">
        <v>14733</v>
      </c>
      <c r="K644" s="216">
        <v>1126957</v>
      </c>
      <c r="L644" s="224">
        <v>48</v>
      </c>
      <c r="M644" s="199">
        <v>48.8</v>
      </c>
      <c r="N644" s="199">
        <v>2</v>
      </c>
      <c r="O644" s="215">
        <v>13232</v>
      </c>
      <c r="P644" s="216">
        <v>930145</v>
      </c>
    </row>
    <row r="645" spans="1:16" ht="11.25" x14ac:dyDescent="0.2">
      <c r="A645" s="52" t="s">
        <v>80</v>
      </c>
      <c r="B645" s="217">
        <v>140</v>
      </c>
      <c r="C645" s="99">
        <v>45.5</v>
      </c>
      <c r="D645" s="99">
        <v>2</v>
      </c>
      <c r="E645" s="94">
        <v>14999</v>
      </c>
      <c r="F645" s="105">
        <v>2539060</v>
      </c>
      <c r="G645" s="217">
        <v>46</v>
      </c>
      <c r="H645" s="99">
        <v>72.8</v>
      </c>
      <c r="I645" s="99">
        <v>2</v>
      </c>
      <c r="J645" s="94">
        <v>14661</v>
      </c>
      <c r="K645" s="218">
        <v>869711</v>
      </c>
      <c r="L645" s="148">
        <v>43</v>
      </c>
      <c r="M645" s="99">
        <v>43.7</v>
      </c>
      <c r="N645" s="99">
        <v>2</v>
      </c>
      <c r="O645" s="94">
        <v>13009</v>
      </c>
      <c r="P645" s="218">
        <v>794158</v>
      </c>
    </row>
    <row r="646" spans="1:16" ht="11.25" x14ac:dyDescent="0.15">
      <c r="A646" s="56" t="s">
        <v>81</v>
      </c>
      <c r="B646" s="217">
        <v>207</v>
      </c>
      <c r="C646" s="99">
        <v>67.3</v>
      </c>
      <c r="D646" s="99">
        <v>2</v>
      </c>
      <c r="E646" s="94">
        <v>53734</v>
      </c>
      <c r="F646" s="105">
        <v>14721497</v>
      </c>
      <c r="G646" s="217">
        <v>66</v>
      </c>
      <c r="H646" s="99">
        <v>104.5</v>
      </c>
      <c r="I646" s="99">
        <v>3</v>
      </c>
      <c r="J646" s="94">
        <v>26343</v>
      </c>
      <c r="K646" s="218">
        <v>4997862</v>
      </c>
      <c r="L646" s="148">
        <v>63</v>
      </c>
      <c r="M646" s="99">
        <v>64</v>
      </c>
      <c r="N646" s="99">
        <v>3</v>
      </c>
      <c r="O646" s="94">
        <v>43532</v>
      </c>
      <c r="P646" s="218">
        <v>3965490</v>
      </c>
    </row>
    <row r="647" spans="1:16" ht="11.25" x14ac:dyDescent="0.2">
      <c r="A647" s="64" t="s">
        <v>82</v>
      </c>
      <c r="B647" s="217">
        <v>17</v>
      </c>
      <c r="C647" s="99">
        <v>5.5</v>
      </c>
      <c r="D647" s="99">
        <v>2</v>
      </c>
      <c r="E647" s="94">
        <v>44719</v>
      </c>
      <c r="F647" s="105">
        <v>722004</v>
      </c>
      <c r="G647" s="217">
        <v>14</v>
      </c>
      <c r="H647" s="441">
        <v>22.2</v>
      </c>
      <c r="I647" s="99">
        <v>3</v>
      </c>
      <c r="J647" s="94">
        <v>31982</v>
      </c>
      <c r="K647" s="218">
        <v>569221</v>
      </c>
      <c r="L647" s="148">
        <v>10</v>
      </c>
      <c r="M647" s="441">
        <v>10.199999999999999</v>
      </c>
      <c r="N647" s="99">
        <v>3</v>
      </c>
      <c r="O647" s="94">
        <v>31281</v>
      </c>
      <c r="P647" s="218">
        <v>448217</v>
      </c>
    </row>
    <row r="648" spans="1:16" ht="11.25" x14ac:dyDescent="0.2">
      <c r="A648" s="64" t="s">
        <v>83</v>
      </c>
      <c r="B648" s="217" t="s">
        <v>1609</v>
      </c>
      <c r="C648" s="99" t="s">
        <v>1609</v>
      </c>
      <c r="D648" s="99" t="s">
        <v>1609</v>
      </c>
      <c r="E648" s="94" t="s">
        <v>1609</v>
      </c>
      <c r="F648" s="105" t="s">
        <v>1609</v>
      </c>
      <c r="G648" s="217" t="s">
        <v>1609</v>
      </c>
      <c r="H648" s="99" t="s">
        <v>1609</v>
      </c>
      <c r="I648" s="99" t="s">
        <v>1609</v>
      </c>
      <c r="J648" s="94" t="s">
        <v>1609</v>
      </c>
      <c r="K648" s="218" t="s">
        <v>1609</v>
      </c>
      <c r="L648" s="148" t="s">
        <v>1609</v>
      </c>
      <c r="M648" s="99" t="s">
        <v>1609</v>
      </c>
      <c r="N648" s="99" t="s">
        <v>1609</v>
      </c>
      <c r="O648" s="94" t="s">
        <v>1609</v>
      </c>
      <c r="P648" s="218" t="s">
        <v>1609</v>
      </c>
    </row>
    <row r="649" spans="1:16" ht="11.25" x14ac:dyDescent="0.2">
      <c r="A649" s="64" t="s">
        <v>84</v>
      </c>
      <c r="B649" s="217" t="s">
        <v>1616</v>
      </c>
      <c r="C649" s="99" t="s">
        <v>1616</v>
      </c>
      <c r="D649" s="99" t="s">
        <v>1616</v>
      </c>
      <c r="E649" s="94" t="s">
        <v>1616</v>
      </c>
      <c r="F649" s="105" t="s">
        <v>1616</v>
      </c>
      <c r="G649" s="217" t="s">
        <v>1616</v>
      </c>
      <c r="H649" s="99" t="s">
        <v>1616</v>
      </c>
      <c r="I649" s="99" t="s">
        <v>1616</v>
      </c>
      <c r="J649" s="94" t="s">
        <v>1616</v>
      </c>
      <c r="K649" s="218" t="s">
        <v>1616</v>
      </c>
      <c r="L649" s="148" t="s">
        <v>1616</v>
      </c>
      <c r="M649" s="99" t="s">
        <v>1616</v>
      </c>
      <c r="N649" s="99" t="s">
        <v>1616</v>
      </c>
      <c r="O649" s="94" t="s">
        <v>1616</v>
      </c>
      <c r="P649" s="218" t="s">
        <v>1616</v>
      </c>
    </row>
    <row r="650" spans="1:16" ht="11.25" x14ac:dyDescent="0.2">
      <c r="A650" s="64" t="s">
        <v>85</v>
      </c>
      <c r="B650" s="217">
        <v>68</v>
      </c>
      <c r="C650" s="99">
        <v>22.1</v>
      </c>
      <c r="D650" s="99">
        <v>4</v>
      </c>
      <c r="E650" s="94">
        <v>107996</v>
      </c>
      <c r="F650" s="105">
        <v>7566667</v>
      </c>
      <c r="G650" s="217">
        <v>12</v>
      </c>
      <c r="H650" s="441">
        <v>19</v>
      </c>
      <c r="I650" s="99">
        <v>4</v>
      </c>
      <c r="J650" s="94">
        <v>130360</v>
      </c>
      <c r="K650" s="218">
        <v>1603715</v>
      </c>
      <c r="L650" s="148">
        <v>12</v>
      </c>
      <c r="M650" s="441">
        <v>12.2</v>
      </c>
      <c r="N650" s="99">
        <v>4.5</v>
      </c>
      <c r="O650" s="94">
        <v>121004</v>
      </c>
      <c r="P650" s="218">
        <v>1629451</v>
      </c>
    </row>
    <row r="651" spans="1:16" ht="11.25" x14ac:dyDescent="0.2">
      <c r="A651" s="64" t="s">
        <v>1652</v>
      </c>
      <c r="B651" s="217">
        <v>14</v>
      </c>
      <c r="C651" s="441">
        <v>4.5</v>
      </c>
      <c r="D651" s="99">
        <v>2</v>
      </c>
      <c r="E651" s="94">
        <v>44654</v>
      </c>
      <c r="F651" s="105">
        <v>716350</v>
      </c>
      <c r="G651" s="217" t="s">
        <v>1609</v>
      </c>
      <c r="H651" s="99" t="s">
        <v>1609</v>
      </c>
      <c r="I651" s="99" t="s">
        <v>1609</v>
      </c>
      <c r="J651" s="94" t="s">
        <v>1609</v>
      </c>
      <c r="K651" s="218" t="s">
        <v>1609</v>
      </c>
      <c r="L651" s="148" t="s">
        <v>1609</v>
      </c>
      <c r="M651" s="99" t="s">
        <v>1609</v>
      </c>
      <c r="N651" s="99" t="s">
        <v>1609</v>
      </c>
      <c r="O651" s="94" t="s">
        <v>1609</v>
      </c>
      <c r="P651" s="218" t="s">
        <v>1609</v>
      </c>
    </row>
    <row r="652" spans="1:16" ht="11.25" x14ac:dyDescent="0.15">
      <c r="A652" s="56" t="s">
        <v>86</v>
      </c>
      <c r="B652" s="217">
        <v>191</v>
      </c>
      <c r="C652" s="99">
        <v>62.1</v>
      </c>
      <c r="D652" s="99">
        <v>2</v>
      </c>
      <c r="E652" s="94">
        <v>18936</v>
      </c>
      <c r="F652" s="105">
        <v>4683331</v>
      </c>
      <c r="G652" s="217">
        <v>80</v>
      </c>
      <c r="H652" s="99">
        <v>126.6</v>
      </c>
      <c r="I652" s="99">
        <v>2</v>
      </c>
      <c r="J652" s="94">
        <v>20126</v>
      </c>
      <c r="K652" s="218">
        <v>2293927</v>
      </c>
      <c r="L652" s="148">
        <v>116</v>
      </c>
      <c r="M652" s="99">
        <v>117.9</v>
      </c>
      <c r="N652" s="99">
        <v>2</v>
      </c>
      <c r="O652" s="94">
        <v>19170</v>
      </c>
      <c r="P652" s="218">
        <v>3037005</v>
      </c>
    </row>
    <row r="653" spans="1:16" ht="11.25" x14ac:dyDescent="0.2">
      <c r="A653" s="52" t="s">
        <v>87</v>
      </c>
      <c r="B653" s="217">
        <v>22</v>
      </c>
      <c r="C653" s="99">
        <v>7.1</v>
      </c>
      <c r="D653" s="99">
        <v>2</v>
      </c>
      <c r="E653" s="94">
        <v>15337</v>
      </c>
      <c r="F653" s="105">
        <v>590153</v>
      </c>
      <c r="G653" s="217">
        <v>10</v>
      </c>
      <c r="H653" s="441">
        <v>15.8</v>
      </c>
      <c r="I653" s="99">
        <v>3.5</v>
      </c>
      <c r="J653" s="94">
        <v>22781</v>
      </c>
      <c r="K653" s="218">
        <v>427860</v>
      </c>
      <c r="L653" s="148">
        <v>15</v>
      </c>
      <c r="M653" s="99">
        <v>15.2</v>
      </c>
      <c r="N653" s="99">
        <v>4</v>
      </c>
      <c r="O653" s="94">
        <v>46677</v>
      </c>
      <c r="P653" s="218">
        <v>879314</v>
      </c>
    </row>
    <row r="654" spans="1:16" ht="11.25" x14ac:dyDescent="0.2">
      <c r="A654" s="52" t="s">
        <v>88</v>
      </c>
      <c r="B654" s="217">
        <v>18</v>
      </c>
      <c r="C654" s="99">
        <v>5.8</v>
      </c>
      <c r="D654" s="99">
        <v>2</v>
      </c>
      <c r="E654" s="94">
        <v>30198</v>
      </c>
      <c r="F654" s="105">
        <v>593223</v>
      </c>
      <c r="G654" s="217" t="s">
        <v>1616</v>
      </c>
      <c r="H654" s="99" t="s">
        <v>1616</v>
      </c>
      <c r="I654" s="99" t="s">
        <v>1616</v>
      </c>
      <c r="J654" s="94" t="s">
        <v>1616</v>
      </c>
      <c r="K654" s="218" t="s">
        <v>1616</v>
      </c>
      <c r="L654" s="148" t="s">
        <v>1609</v>
      </c>
      <c r="M654" s="99" t="s">
        <v>1609</v>
      </c>
      <c r="N654" s="99" t="s">
        <v>1609</v>
      </c>
      <c r="O654" s="94" t="s">
        <v>1609</v>
      </c>
      <c r="P654" s="218" t="s">
        <v>1609</v>
      </c>
    </row>
    <row r="655" spans="1:16" ht="11.25" x14ac:dyDescent="0.2">
      <c r="A655" s="52" t="s">
        <v>89</v>
      </c>
      <c r="B655" s="217" t="s">
        <v>1616</v>
      </c>
      <c r="C655" s="99" t="s">
        <v>1616</v>
      </c>
      <c r="D655" s="99" t="s">
        <v>1616</v>
      </c>
      <c r="E655" s="94" t="s">
        <v>1616</v>
      </c>
      <c r="F655" s="105" t="s">
        <v>1616</v>
      </c>
      <c r="G655" s="217" t="s">
        <v>1616</v>
      </c>
      <c r="H655" s="99" t="s">
        <v>1616</v>
      </c>
      <c r="I655" s="99" t="s">
        <v>1616</v>
      </c>
      <c r="J655" s="94" t="s">
        <v>1616</v>
      </c>
      <c r="K655" s="218" t="s">
        <v>1616</v>
      </c>
      <c r="L655" s="148" t="s">
        <v>1616</v>
      </c>
      <c r="M655" s="99" t="s">
        <v>1616</v>
      </c>
      <c r="N655" s="99" t="s">
        <v>1616</v>
      </c>
      <c r="O655" s="94" t="s">
        <v>1616</v>
      </c>
      <c r="P655" s="218" t="s">
        <v>1616</v>
      </c>
    </row>
    <row r="656" spans="1:16" ht="11.25" x14ac:dyDescent="0.15">
      <c r="A656" s="53" t="s">
        <v>90</v>
      </c>
      <c r="B656" s="217">
        <v>2071</v>
      </c>
      <c r="C656" s="99">
        <v>672.9</v>
      </c>
      <c r="D656" s="99">
        <v>3</v>
      </c>
      <c r="E656" s="94">
        <v>15719</v>
      </c>
      <c r="F656" s="105">
        <v>36975720</v>
      </c>
      <c r="G656" s="217">
        <v>1274</v>
      </c>
      <c r="H656" s="99">
        <v>2016.8</v>
      </c>
      <c r="I656" s="99">
        <v>3</v>
      </c>
      <c r="J656" s="94">
        <v>18746</v>
      </c>
      <c r="K656" s="218">
        <v>27966999</v>
      </c>
      <c r="L656" s="148">
        <v>2420</v>
      </c>
      <c r="M656" s="99">
        <v>2459.6</v>
      </c>
      <c r="N656" s="99">
        <v>2</v>
      </c>
      <c r="O656" s="94">
        <v>16070</v>
      </c>
      <c r="P656" s="218">
        <v>45364914</v>
      </c>
    </row>
    <row r="657" spans="1:16" ht="11.25" x14ac:dyDescent="0.15">
      <c r="A657" s="53" t="s">
        <v>91</v>
      </c>
      <c r="B657" s="217" t="s">
        <v>127</v>
      </c>
      <c r="C657" s="99" t="s">
        <v>127</v>
      </c>
      <c r="D657" s="99" t="s">
        <v>127</v>
      </c>
      <c r="E657" s="94" t="s">
        <v>127</v>
      </c>
      <c r="F657" s="105" t="s">
        <v>127</v>
      </c>
      <c r="G657" s="217" t="s">
        <v>127</v>
      </c>
      <c r="H657" s="99" t="s">
        <v>127</v>
      </c>
      <c r="I657" s="99" t="s">
        <v>127</v>
      </c>
      <c r="J657" s="94" t="s">
        <v>127</v>
      </c>
      <c r="K657" s="218" t="s">
        <v>127</v>
      </c>
      <c r="L657" s="148" t="s">
        <v>127</v>
      </c>
      <c r="M657" s="99" t="s">
        <v>127</v>
      </c>
      <c r="N657" s="99" t="s">
        <v>127</v>
      </c>
      <c r="O657" s="94" t="s">
        <v>127</v>
      </c>
      <c r="P657" s="218" t="s">
        <v>127</v>
      </c>
    </row>
    <row r="658" spans="1:16" ht="11.25" x14ac:dyDescent="0.15">
      <c r="A658" s="53" t="s">
        <v>92</v>
      </c>
      <c r="B658" s="217">
        <v>55</v>
      </c>
      <c r="C658" s="99">
        <v>17.899999999999999</v>
      </c>
      <c r="D658" s="99">
        <v>3</v>
      </c>
      <c r="E658" s="94">
        <v>55146</v>
      </c>
      <c r="F658" s="105">
        <v>3214305</v>
      </c>
      <c r="G658" s="217">
        <v>12</v>
      </c>
      <c r="H658" s="441">
        <v>19</v>
      </c>
      <c r="I658" s="99">
        <v>2.5</v>
      </c>
      <c r="J658" s="94">
        <v>63325</v>
      </c>
      <c r="K658" s="218">
        <v>1350584</v>
      </c>
      <c r="L658" s="148">
        <v>14</v>
      </c>
      <c r="M658" s="441">
        <v>14.2</v>
      </c>
      <c r="N658" s="99">
        <v>3</v>
      </c>
      <c r="O658" s="94">
        <v>55735</v>
      </c>
      <c r="P658" s="218">
        <v>826337</v>
      </c>
    </row>
    <row r="659" spans="1:16" ht="11.25" x14ac:dyDescent="0.15">
      <c r="A659" s="53" t="s">
        <v>93</v>
      </c>
      <c r="B659" s="217">
        <v>187</v>
      </c>
      <c r="C659" s="99">
        <v>60.8</v>
      </c>
      <c r="D659" s="99">
        <v>2</v>
      </c>
      <c r="E659" s="94">
        <v>18762</v>
      </c>
      <c r="F659" s="105">
        <v>5069086</v>
      </c>
      <c r="G659" s="217">
        <v>64</v>
      </c>
      <c r="H659" s="99">
        <v>101.3</v>
      </c>
      <c r="I659" s="99">
        <v>2</v>
      </c>
      <c r="J659" s="94">
        <v>20354</v>
      </c>
      <c r="K659" s="218">
        <v>1377565</v>
      </c>
      <c r="L659" s="148">
        <v>89</v>
      </c>
      <c r="M659" s="99">
        <v>90.5</v>
      </c>
      <c r="N659" s="99">
        <v>2</v>
      </c>
      <c r="O659" s="94">
        <v>21080</v>
      </c>
      <c r="P659" s="218">
        <v>2467608</v>
      </c>
    </row>
    <row r="660" spans="1:16" ht="11.25" x14ac:dyDescent="0.15">
      <c r="A660" s="56" t="s">
        <v>106</v>
      </c>
      <c r="B660" s="217">
        <v>880</v>
      </c>
      <c r="C660" s="99">
        <v>285.89999999999998</v>
      </c>
      <c r="D660" s="99">
        <v>2</v>
      </c>
      <c r="E660" s="94">
        <v>28842</v>
      </c>
      <c r="F660" s="105">
        <v>44253696</v>
      </c>
      <c r="G660" s="217">
        <v>297</v>
      </c>
      <c r="H660" s="99">
        <v>470.2</v>
      </c>
      <c r="I660" s="99">
        <v>3</v>
      </c>
      <c r="J660" s="94">
        <v>39093</v>
      </c>
      <c r="K660" s="218">
        <v>20436544</v>
      </c>
      <c r="L660" s="148">
        <v>332</v>
      </c>
      <c r="M660" s="99">
        <v>337.4</v>
      </c>
      <c r="N660" s="99">
        <v>3</v>
      </c>
      <c r="O660" s="94">
        <v>31311</v>
      </c>
      <c r="P660" s="218">
        <v>17867335</v>
      </c>
    </row>
    <row r="661" spans="1:16" ht="11.25" x14ac:dyDescent="0.2">
      <c r="A661" s="52" t="s">
        <v>94</v>
      </c>
      <c r="B661" s="217">
        <v>104</v>
      </c>
      <c r="C661" s="99">
        <v>33.799999999999997</v>
      </c>
      <c r="D661" s="99">
        <v>2</v>
      </c>
      <c r="E661" s="94">
        <v>36904</v>
      </c>
      <c r="F661" s="105">
        <v>6616082</v>
      </c>
      <c r="G661" s="217">
        <v>39</v>
      </c>
      <c r="H661" s="99">
        <v>61.7</v>
      </c>
      <c r="I661" s="99">
        <v>2</v>
      </c>
      <c r="J661" s="94">
        <v>48287</v>
      </c>
      <c r="K661" s="218">
        <v>2521689</v>
      </c>
      <c r="L661" s="148">
        <v>51</v>
      </c>
      <c r="M661" s="99">
        <v>51.8</v>
      </c>
      <c r="N661" s="99">
        <v>2</v>
      </c>
      <c r="O661" s="94">
        <v>41704</v>
      </c>
      <c r="P661" s="218">
        <v>3051253</v>
      </c>
    </row>
    <row r="662" spans="1:16" ht="11.25" x14ac:dyDescent="0.2">
      <c r="A662" s="52" t="s">
        <v>95</v>
      </c>
      <c r="B662" s="217" t="s">
        <v>1609</v>
      </c>
      <c r="C662" s="99" t="s">
        <v>1609</v>
      </c>
      <c r="D662" s="99" t="s">
        <v>1609</v>
      </c>
      <c r="E662" s="94" t="s">
        <v>1609</v>
      </c>
      <c r="F662" s="105" t="s">
        <v>1609</v>
      </c>
      <c r="G662" s="217" t="s">
        <v>1609</v>
      </c>
      <c r="H662" s="99" t="s">
        <v>1609</v>
      </c>
      <c r="I662" s="99" t="s">
        <v>1609</v>
      </c>
      <c r="J662" s="94" t="s">
        <v>1609</v>
      </c>
      <c r="K662" s="218" t="s">
        <v>1609</v>
      </c>
      <c r="L662" s="148" t="s">
        <v>1616</v>
      </c>
      <c r="M662" s="99" t="s">
        <v>1616</v>
      </c>
      <c r="N662" s="99" t="s">
        <v>1616</v>
      </c>
      <c r="O662" s="94" t="s">
        <v>1616</v>
      </c>
      <c r="P662" s="218" t="s">
        <v>1616</v>
      </c>
    </row>
    <row r="663" spans="1:16" ht="11.25" x14ac:dyDescent="0.2">
      <c r="A663" s="52" t="s">
        <v>129</v>
      </c>
      <c r="B663" s="217">
        <v>37</v>
      </c>
      <c r="C663" s="99">
        <v>12</v>
      </c>
      <c r="D663" s="99">
        <v>3</v>
      </c>
      <c r="E663" s="94">
        <v>59444</v>
      </c>
      <c r="F663" s="105">
        <v>3195031</v>
      </c>
      <c r="G663" s="217">
        <v>19</v>
      </c>
      <c r="H663" s="99">
        <v>30.1</v>
      </c>
      <c r="I663" s="99">
        <v>4</v>
      </c>
      <c r="J663" s="94">
        <v>69987</v>
      </c>
      <c r="K663" s="218">
        <v>2114097</v>
      </c>
      <c r="L663" s="148">
        <v>8</v>
      </c>
      <c r="M663" s="441">
        <v>8.1</v>
      </c>
      <c r="N663" s="99">
        <v>4.5</v>
      </c>
      <c r="O663" s="94">
        <v>75352</v>
      </c>
      <c r="P663" s="218">
        <v>2203086</v>
      </c>
    </row>
    <row r="664" spans="1:16" ht="11.25" x14ac:dyDescent="0.2">
      <c r="A664" s="52" t="s">
        <v>1620</v>
      </c>
      <c r="B664" s="217">
        <v>296</v>
      </c>
      <c r="C664" s="99">
        <v>96.2</v>
      </c>
      <c r="D664" s="99">
        <v>2</v>
      </c>
      <c r="E664" s="94">
        <v>19022</v>
      </c>
      <c r="F664" s="105">
        <v>9554694</v>
      </c>
      <c r="G664" s="217">
        <v>54</v>
      </c>
      <c r="H664" s="99">
        <v>85.5</v>
      </c>
      <c r="I664" s="99">
        <v>2</v>
      </c>
      <c r="J664" s="94">
        <v>16997</v>
      </c>
      <c r="K664" s="218">
        <v>1188244</v>
      </c>
      <c r="L664" s="148">
        <v>88</v>
      </c>
      <c r="M664" s="99">
        <v>89.4</v>
      </c>
      <c r="N664" s="99">
        <v>3</v>
      </c>
      <c r="O664" s="94">
        <v>18980</v>
      </c>
      <c r="P664" s="218">
        <v>1922418</v>
      </c>
    </row>
    <row r="665" spans="1:16" ht="11.25" x14ac:dyDescent="0.2">
      <c r="A665" s="52" t="s">
        <v>97</v>
      </c>
      <c r="B665" s="217">
        <v>85</v>
      </c>
      <c r="C665" s="99">
        <v>27.6</v>
      </c>
      <c r="D665" s="99">
        <v>2</v>
      </c>
      <c r="E665" s="94">
        <v>22703</v>
      </c>
      <c r="F665" s="105">
        <v>4110371</v>
      </c>
      <c r="G665" s="217" t="s">
        <v>1609</v>
      </c>
      <c r="H665" s="99" t="s">
        <v>1609</v>
      </c>
      <c r="I665" s="99" t="s">
        <v>1609</v>
      </c>
      <c r="J665" s="94" t="s">
        <v>1609</v>
      </c>
      <c r="K665" s="218" t="s">
        <v>1609</v>
      </c>
      <c r="L665" s="148">
        <v>11</v>
      </c>
      <c r="M665" s="441">
        <v>11.2</v>
      </c>
      <c r="N665" s="99">
        <v>3</v>
      </c>
      <c r="O665" s="94">
        <v>29043</v>
      </c>
      <c r="P665" s="218">
        <v>288264</v>
      </c>
    </row>
    <row r="666" spans="1:16" ht="11.25" x14ac:dyDescent="0.2">
      <c r="A666" s="52" t="s">
        <v>1621</v>
      </c>
      <c r="B666" s="502">
        <v>7</v>
      </c>
      <c r="C666" s="451">
        <v>2.2999999999999998</v>
      </c>
      <c r="D666" s="450">
        <v>3</v>
      </c>
      <c r="E666" s="449">
        <v>28308</v>
      </c>
      <c r="F666" s="458">
        <v>256972</v>
      </c>
      <c r="G666" s="502">
        <v>7</v>
      </c>
      <c r="H666" s="451">
        <v>11.1</v>
      </c>
      <c r="I666" s="450">
        <v>3</v>
      </c>
      <c r="J666" s="449">
        <v>25799</v>
      </c>
      <c r="K666" s="468">
        <v>320688</v>
      </c>
      <c r="L666" s="503" t="s">
        <v>1609</v>
      </c>
      <c r="M666" s="450" t="s">
        <v>1609</v>
      </c>
      <c r="N666" s="450" t="s">
        <v>1609</v>
      </c>
      <c r="O666" s="449" t="s">
        <v>1609</v>
      </c>
      <c r="P666" s="468" t="s">
        <v>1609</v>
      </c>
    </row>
    <row r="667" spans="1:16" ht="11.25" x14ac:dyDescent="0.2">
      <c r="A667" s="52" t="s">
        <v>98</v>
      </c>
      <c r="B667" s="217" t="s">
        <v>1609</v>
      </c>
      <c r="C667" s="99" t="s">
        <v>1609</v>
      </c>
      <c r="D667" s="99" t="s">
        <v>1609</v>
      </c>
      <c r="E667" s="94" t="s">
        <v>1609</v>
      </c>
      <c r="F667" s="105" t="s">
        <v>1609</v>
      </c>
      <c r="G667" s="217" t="s">
        <v>1616</v>
      </c>
      <c r="H667" s="99" t="s">
        <v>1616</v>
      </c>
      <c r="I667" s="99" t="s">
        <v>1616</v>
      </c>
      <c r="J667" s="94" t="s">
        <v>1616</v>
      </c>
      <c r="K667" s="218" t="s">
        <v>1616</v>
      </c>
      <c r="L667" s="148" t="s">
        <v>1616</v>
      </c>
      <c r="M667" s="99" t="s">
        <v>1616</v>
      </c>
      <c r="N667" s="99" t="s">
        <v>1616</v>
      </c>
      <c r="O667" s="94" t="s">
        <v>1616</v>
      </c>
      <c r="P667" s="218" t="s">
        <v>1616</v>
      </c>
    </row>
    <row r="668" spans="1:16" ht="11.25" x14ac:dyDescent="0.2">
      <c r="A668" s="67"/>
      <c r="B668" s="68"/>
      <c r="C668" s="69"/>
      <c r="D668" s="70"/>
      <c r="E668" s="71"/>
      <c r="F668" s="71"/>
      <c r="G668" s="68"/>
      <c r="H668" s="69"/>
      <c r="I668" s="70"/>
      <c r="J668" s="71"/>
      <c r="K668" s="72"/>
      <c r="L668" s="71"/>
      <c r="M668" s="69"/>
      <c r="N668" s="70"/>
      <c r="O668" s="71"/>
      <c r="P668" s="72"/>
    </row>
    <row r="669" spans="1:16" ht="11.25" x14ac:dyDescent="0.15">
      <c r="A669" s="73" t="s">
        <v>99</v>
      </c>
      <c r="B669" s="217">
        <v>157</v>
      </c>
      <c r="C669" s="99">
        <v>51</v>
      </c>
      <c r="D669" s="99">
        <v>4</v>
      </c>
      <c r="E669" s="94">
        <v>33397</v>
      </c>
      <c r="F669" s="105">
        <v>7390865</v>
      </c>
      <c r="G669" s="217">
        <v>22</v>
      </c>
      <c r="H669" s="99">
        <v>34.799999999999997</v>
      </c>
      <c r="I669" s="99">
        <v>3</v>
      </c>
      <c r="J669" s="94">
        <v>29241</v>
      </c>
      <c r="K669" s="218">
        <v>4011179</v>
      </c>
      <c r="L669" s="148">
        <v>81</v>
      </c>
      <c r="M669" s="99">
        <v>82.3</v>
      </c>
      <c r="N669" s="99">
        <v>4</v>
      </c>
      <c r="O669" s="94">
        <v>34530</v>
      </c>
      <c r="P669" s="218">
        <v>4945892</v>
      </c>
    </row>
    <row r="670" spans="1:16" ht="11.25" x14ac:dyDescent="0.2">
      <c r="A670" s="74" t="s">
        <v>100</v>
      </c>
      <c r="B670" s="219" t="s">
        <v>127</v>
      </c>
      <c r="C670" s="206" t="s">
        <v>127</v>
      </c>
      <c r="D670" s="206" t="s">
        <v>127</v>
      </c>
      <c r="E670" s="220" t="s">
        <v>127</v>
      </c>
      <c r="F670" s="223" t="s">
        <v>127</v>
      </c>
      <c r="G670" s="219" t="s">
        <v>127</v>
      </c>
      <c r="H670" s="206" t="s">
        <v>127</v>
      </c>
      <c r="I670" s="206" t="s">
        <v>127</v>
      </c>
      <c r="J670" s="220" t="s">
        <v>127</v>
      </c>
      <c r="K670" s="221" t="s">
        <v>127</v>
      </c>
      <c r="L670" s="225" t="s">
        <v>127</v>
      </c>
      <c r="M670" s="206" t="s">
        <v>127</v>
      </c>
      <c r="N670" s="206" t="s">
        <v>127</v>
      </c>
      <c r="O670" s="220" t="s">
        <v>127</v>
      </c>
      <c r="P670" s="221" t="s">
        <v>127</v>
      </c>
    </row>
    <row r="674" spans="1:18" ht="11.25" x14ac:dyDescent="0.2">
      <c r="A674" s="77" t="s">
        <v>107</v>
      </c>
    </row>
    <row r="675" spans="1:18" ht="11.25" x14ac:dyDescent="0.2">
      <c r="A675" s="43" t="s">
        <v>1637</v>
      </c>
    </row>
    <row r="676" spans="1:18" ht="11.25" x14ac:dyDescent="0.2">
      <c r="A676" s="77" t="s">
        <v>101</v>
      </c>
    </row>
    <row r="677" spans="1:18" ht="11.25" x14ac:dyDescent="0.2">
      <c r="A677" s="77" t="s">
        <v>102</v>
      </c>
    </row>
    <row r="678" spans="1:18" ht="11.25" x14ac:dyDescent="0.2">
      <c r="A678" s="78" t="s">
        <v>103</v>
      </c>
    </row>
    <row r="679" spans="1:18" s="5" customFormat="1" ht="11.25" x14ac:dyDescent="0.2">
      <c r="A679" s="43" t="s">
        <v>104</v>
      </c>
      <c r="C679" s="6"/>
      <c r="D679" s="6"/>
      <c r="H679" s="6"/>
      <c r="I679" s="6"/>
      <c r="M679" s="6"/>
      <c r="N679" s="6"/>
      <c r="Q679" s="7"/>
      <c r="R679" s="7"/>
    </row>
    <row r="680" spans="1:18" s="5" customFormat="1" ht="11.25" x14ac:dyDescent="0.2">
      <c r="A680" s="78" t="s">
        <v>499</v>
      </c>
      <c r="C680" s="6"/>
      <c r="D680" s="6"/>
      <c r="H680" s="6"/>
      <c r="I680" s="6"/>
      <c r="M680" s="6"/>
      <c r="N680" s="6"/>
      <c r="Q680" s="7"/>
      <c r="R680" s="7"/>
    </row>
    <row r="681" spans="1:18" s="5" customFormat="1" ht="11.25" x14ac:dyDescent="0.2">
      <c r="A681" s="43" t="s">
        <v>114</v>
      </c>
      <c r="C681" s="6"/>
      <c r="D681" s="6"/>
      <c r="H681" s="6"/>
      <c r="I681" s="6"/>
      <c r="M681" s="6"/>
      <c r="N681" s="6"/>
      <c r="Q681" s="7"/>
      <c r="R681" s="7"/>
    </row>
    <row r="682" spans="1:18" s="5" customFormat="1" ht="11.25" x14ac:dyDescent="0.2">
      <c r="A682" s="79" t="s">
        <v>1613</v>
      </c>
      <c r="C682" s="6"/>
      <c r="D682" s="6"/>
      <c r="H682" s="6"/>
      <c r="I682" s="6"/>
      <c r="M682" s="6"/>
      <c r="N682" s="6"/>
      <c r="Q682" s="7"/>
      <c r="R682" s="7"/>
    </row>
    <row r="683" spans="1:18" s="5" customFormat="1" ht="11.25" x14ac:dyDescent="0.2">
      <c r="A683" s="77" t="s">
        <v>110</v>
      </c>
      <c r="C683" s="6"/>
      <c r="D683" s="6"/>
      <c r="H683" s="6"/>
      <c r="I683" s="6"/>
      <c r="M683" s="6"/>
      <c r="N683" s="6"/>
      <c r="Q683" s="7"/>
      <c r="R683" s="7"/>
    </row>
    <row r="699" spans="1:16" ht="11.25" x14ac:dyDescent="0.2">
      <c r="A699" s="8" t="s">
        <v>119</v>
      </c>
      <c r="B699" s="559" t="s">
        <v>1658</v>
      </c>
      <c r="C699" s="560"/>
      <c r="D699" s="560"/>
      <c r="E699" s="560"/>
      <c r="F699" s="561"/>
      <c r="G699" s="559" t="s">
        <v>1659</v>
      </c>
      <c r="H699" s="560"/>
      <c r="I699" s="560"/>
      <c r="J699" s="560"/>
      <c r="K699" s="561"/>
      <c r="L699" s="559" t="s">
        <v>125</v>
      </c>
      <c r="M699" s="560"/>
      <c r="N699" s="560"/>
      <c r="O699" s="560"/>
      <c r="P699" s="561"/>
    </row>
    <row r="700" spans="1:16" ht="11.25" x14ac:dyDescent="0.2">
      <c r="A700" s="10"/>
      <c r="B700" s="11"/>
      <c r="C700" s="12"/>
      <c r="D700" s="13" t="s">
        <v>5</v>
      </c>
      <c r="E700" s="14" t="s">
        <v>5</v>
      </c>
      <c r="F700" s="15" t="s">
        <v>6</v>
      </c>
      <c r="G700" s="16"/>
      <c r="H700" s="12"/>
      <c r="I700" s="17" t="s">
        <v>5</v>
      </c>
      <c r="J700" s="14" t="s">
        <v>5</v>
      </c>
      <c r="K700" s="15" t="s">
        <v>6</v>
      </c>
      <c r="L700" s="11"/>
      <c r="M700" s="12"/>
      <c r="N700" s="17" t="s">
        <v>5</v>
      </c>
      <c r="O700" s="14" t="s">
        <v>5</v>
      </c>
      <c r="P700" s="15" t="s">
        <v>6</v>
      </c>
    </row>
    <row r="701" spans="1:16" ht="11.25" x14ac:dyDescent="0.2">
      <c r="A701" s="10"/>
      <c r="B701" s="557" t="s">
        <v>7</v>
      </c>
      <c r="C701" s="558"/>
      <c r="D701" s="13" t="s">
        <v>8</v>
      </c>
      <c r="E701" s="14" t="s">
        <v>9</v>
      </c>
      <c r="F701" s="15" t="s">
        <v>9</v>
      </c>
      <c r="G701" s="557" t="s">
        <v>7</v>
      </c>
      <c r="H701" s="558"/>
      <c r="I701" s="17" t="s">
        <v>8</v>
      </c>
      <c r="J701" s="14" t="s">
        <v>9</v>
      </c>
      <c r="K701" s="15" t="s">
        <v>9</v>
      </c>
      <c r="L701" s="557" t="s">
        <v>7</v>
      </c>
      <c r="M701" s="558"/>
      <c r="N701" s="17" t="s">
        <v>8</v>
      </c>
      <c r="O701" s="14" t="s">
        <v>9</v>
      </c>
      <c r="P701" s="15" t="s">
        <v>9</v>
      </c>
    </row>
    <row r="702" spans="1:16" ht="11.25" x14ac:dyDescent="0.2">
      <c r="A702" s="18" t="s">
        <v>10</v>
      </c>
      <c r="B702" s="19" t="s">
        <v>11</v>
      </c>
      <c r="C702" s="21" t="s">
        <v>12</v>
      </c>
      <c r="D702" s="13" t="s">
        <v>13</v>
      </c>
      <c r="E702" s="14" t="s">
        <v>14</v>
      </c>
      <c r="F702" s="14" t="s">
        <v>14</v>
      </c>
      <c r="G702" s="378" t="s">
        <v>11</v>
      </c>
      <c r="H702" s="21" t="s">
        <v>12</v>
      </c>
      <c r="I702" s="13" t="s">
        <v>13</v>
      </c>
      <c r="J702" s="14" t="s">
        <v>14</v>
      </c>
      <c r="K702" s="14" t="s">
        <v>14</v>
      </c>
      <c r="L702" s="19" t="s">
        <v>11</v>
      </c>
      <c r="M702" s="21" t="s">
        <v>12</v>
      </c>
      <c r="N702" s="17" t="s">
        <v>13</v>
      </c>
      <c r="O702" s="14" t="s">
        <v>14</v>
      </c>
      <c r="P702" s="14" t="s">
        <v>14</v>
      </c>
    </row>
    <row r="703" spans="1:16" ht="11.25" x14ac:dyDescent="0.2">
      <c r="A703" s="22" t="s">
        <v>15</v>
      </c>
      <c r="B703" s="214">
        <v>39286</v>
      </c>
      <c r="C703" s="199">
        <v>7530.6</v>
      </c>
      <c r="D703" s="199">
        <v>3</v>
      </c>
      <c r="E703" s="215">
        <v>20033</v>
      </c>
      <c r="F703" s="222">
        <v>1169604224</v>
      </c>
      <c r="G703" s="214">
        <v>11702</v>
      </c>
      <c r="H703" s="199">
        <v>11056</v>
      </c>
      <c r="I703" s="199">
        <v>3</v>
      </c>
      <c r="J703" s="215">
        <v>23356</v>
      </c>
      <c r="K703" s="216">
        <v>418133647</v>
      </c>
      <c r="L703" s="224">
        <v>13041</v>
      </c>
      <c r="M703" s="199">
        <v>7473.3</v>
      </c>
      <c r="N703" s="199">
        <v>3</v>
      </c>
      <c r="O703" s="215">
        <v>21080</v>
      </c>
      <c r="P703" s="216">
        <v>420669818</v>
      </c>
    </row>
    <row r="704" spans="1:16" ht="11.25" x14ac:dyDescent="0.2">
      <c r="A704" s="25" t="s">
        <v>16</v>
      </c>
      <c r="B704" s="217">
        <v>22445</v>
      </c>
      <c r="C704" s="99">
        <v>4302.3999999999996</v>
      </c>
      <c r="D704" s="99">
        <v>3</v>
      </c>
      <c r="E704" s="94">
        <v>23298</v>
      </c>
      <c r="F704" s="105">
        <v>834394692</v>
      </c>
      <c r="G704" s="217">
        <v>7969</v>
      </c>
      <c r="H704" s="99">
        <v>7529.1</v>
      </c>
      <c r="I704" s="99">
        <v>3</v>
      </c>
      <c r="J704" s="94">
        <v>26095</v>
      </c>
      <c r="K704" s="218">
        <v>330584248</v>
      </c>
      <c r="L704" s="148">
        <v>7996</v>
      </c>
      <c r="M704" s="99">
        <v>4582.2</v>
      </c>
      <c r="N704" s="99">
        <v>3</v>
      </c>
      <c r="O704" s="94">
        <v>24310</v>
      </c>
      <c r="P704" s="218">
        <v>315484726</v>
      </c>
    </row>
    <row r="705" spans="1:16" ht="11.25" x14ac:dyDescent="0.2">
      <c r="A705" s="26"/>
      <c r="B705" s="27"/>
      <c r="C705" s="28"/>
      <c r="D705" s="28"/>
      <c r="E705" s="29"/>
      <c r="F705" s="29"/>
      <c r="G705" s="27"/>
      <c r="H705" s="28"/>
      <c r="I705" s="28"/>
      <c r="J705" s="29"/>
      <c r="K705" s="30"/>
      <c r="L705" s="29"/>
      <c r="M705" s="28"/>
      <c r="N705" s="31"/>
      <c r="O705" s="32"/>
      <c r="P705" s="33"/>
    </row>
    <row r="706" spans="1:16" ht="11.25" x14ac:dyDescent="0.15">
      <c r="A706" s="34" t="s">
        <v>17</v>
      </c>
      <c r="B706" s="217">
        <v>1364</v>
      </c>
      <c r="C706" s="99">
        <v>261.5</v>
      </c>
      <c r="D706" s="99">
        <v>4</v>
      </c>
      <c r="E706" s="94">
        <v>24076</v>
      </c>
      <c r="F706" s="105">
        <v>72000631</v>
      </c>
      <c r="G706" s="217">
        <v>494</v>
      </c>
      <c r="H706" s="99">
        <v>466.7</v>
      </c>
      <c r="I706" s="99">
        <v>4</v>
      </c>
      <c r="J706" s="94">
        <v>27571</v>
      </c>
      <c r="K706" s="218">
        <v>29309559</v>
      </c>
      <c r="L706" s="148">
        <v>649</v>
      </c>
      <c r="M706" s="99">
        <v>371.9</v>
      </c>
      <c r="N706" s="99">
        <v>4</v>
      </c>
      <c r="O706" s="94">
        <v>24297</v>
      </c>
      <c r="P706" s="218">
        <v>28785116</v>
      </c>
    </row>
    <row r="707" spans="1:16" ht="11.25" x14ac:dyDescent="0.2">
      <c r="A707" s="35" t="s">
        <v>18</v>
      </c>
      <c r="B707" s="217">
        <v>214</v>
      </c>
      <c r="C707" s="99">
        <v>41</v>
      </c>
      <c r="D707" s="99">
        <v>3</v>
      </c>
      <c r="E707" s="94">
        <v>17087</v>
      </c>
      <c r="F707" s="105">
        <v>4807610</v>
      </c>
      <c r="G707" s="217">
        <v>91</v>
      </c>
      <c r="H707" s="99">
        <v>86</v>
      </c>
      <c r="I707" s="99">
        <v>2</v>
      </c>
      <c r="J707" s="94">
        <v>20508</v>
      </c>
      <c r="K707" s="218">
        <v>2259949</v>
      </c>
      <c r="L707" s="148">
        <v>72</v>
      </c>
      <c r="M707" s="99">
        <v>41.3</v>
      </c>
      <c r="N707" s="99">
        <v>2</v>
      </c>
      <c r="O707" s="94">
        <v>19315</v>
      </c>
      <c r="P707" s="218">
        <v>1642437</v>
      </c>
    </row>
    <row r="708" spans="1:16" ht="11.25" x14ac:dyDescent="0.2">
      <c r="A708" s="36" t="s">
        <v>19</v>
      </c>
      <c r="B708" s="217">
        <v>946</v>
      </c>
      <c r="C708" s="99">
        <v>181.3</v>
      </c>
      <c r="D708" s="99">
        <v>4</v>
      </c>
      <c r="E708" s="94">
        <v>27296</v>
      </c>
      <c r="F708" s="105">
        <v>60723794</v>
      </c>
      <c r="G708" s="217">
        <v>334</v>
      </c>
      <c r="H708" s="99">
        <v>315.60000000000002</v>
      </c>
      <c r="I708" s="99">
        <v>4.5</v>
      </c>
      <c r="J708" s="94">
        <v>30846</v>
      </c>
      <c r="K708" s="218">
        <v>21206111</v>
      </c>
      <c r="L708" s="148">
        <v>462</v>
      </c>
      <c r="M708" s="99">
        <v>264.8</v>
      </c>
      <c r="N708" s="99">
        <v>4</v>
      </c>
      <c r="O708" s="94">
        <v>26599</v>
      </c>
      <c r="P708" s="218">
        <v>22284569</v>
      </c>
    </row>
    <row r="709" spans="1:16" ht="11.25" x14ac:dyDescent="0.2">
      <c r="A709" s="36" t="s">
        <v>20</v>
      </c>
      <c r="B709" s="217">
        <v>16</v>
      </c>
      <c r="C709" s="99">
        <v>3.1</v>
      </c>
      <c r="D709" s="99">
        <v>5</v>
      </c>
      <c r="E709" s="94">
        <v>45552</v>
      </c>
      <c r="F709" s="105">
        <v>1068180</v>
      </c>
      <c r="G709" s="217">
        <v>30</v>
      </c>
      <c r="H709" s="99">
        <v>28.3</v>
      </c>
      <c r="I709" s="99">
        <v>5</v>
      </c>
      <c r="J709" s="94">
        <v>46155</v>
      </c>
      <c r="K709" s="218">
        <v>3204649</v>
      </c>
      <c r="L709" s="148">
        <v>26</v>
      </c>
      <c r="M709" s="99">
        <v>14.9</v>
      </c>
      <c r="N709" s="99">
        <v>4</v>
      </c>
      <c r="O709" s="94">
        <v>32006</v>
      </c>
      <c r="P709" s="218">
        <v>1751283</v>
      </c>
    </row>
    <row r="710" spans="1:16" ht="11.25" x14ac:dyDescent="0.15">
      <c r="A710" s="34" t="s">
        <v>21</v>
      </c>
      <c r="B710" s="217">
        <v>747</v>
      </c>
      <c r="C710" s="99">
        <v>143.19999999999999</v>
      </c>
      <c r="D710" s="99">
        <v>2</v>
      </c>
      <c r="E710" s="94">
        <v>44282</v>
      </c>
      <c r="F710" s="105">
        <v>48591001</v>
      </c>
      <c r="G710" s="217">
        <v>397</v>
      </c>
      <c r="H710" s="99">
        <v>375.1</v>
      </c>
      <c r="I710" s="99">
        <v>2</v>
      </c>
      <c r="J710" s="94">
        <v>40891</v>
      </c>
      <c r="K710" s="218">
        <v>21522441</v>
      </c>
      <c r="L710" s="148">
        <v>277</v>
      </c>
      <c r="M710" s="99">
        <v>158.69999999999999</v>
      </c>
      <c r="N710" s="99">
        <v>2</v>
      </c>
      <c r="O710" s="94">
        <v>42775</v>
      </c>
      <c r="P710" s="218">
        <v>18137689</v>
      </c>
    </row>
    <row r="711" spans="1:16" ht="11.25" x14ac:dyDescent="0.2">
      <c r="A711" s="36" t="s">
        <v>22</v>
      </c>
      <c r="B711" s="217">
        <v>456</v>
      </c>
      <c r="C711" s="99">
        <v>87.4</v>
      </c>
      <c r="D711" s="99">
        <v>3</v>
      </c>
      <c r="E711" s="94">
        <v>51178</v>
      </c>
      <c r="F711" s="105">
        <v>34951750</v>
      </c>
      <c r="G711" s="217">
        <v>132</v>
      </c>
      <c r="H711" s="99">
        <v>124.7</v>
      </c>
      <c r="I711" s="99">
        <v>4</v>
      </c>
      <c r="J711" s="94">
        <v>64612</v>
      </c>
      <c r="K711" s="218">
        <v>10754329</v>
      </c>
      <c r="L711" s="148">
        <v>145</v>
      </c>
      <c r="M711" s="99">
        <v>83.1</v>
      </c>
      <c r="N711" s="99">
        <v>4</v>
      </c>
      <c r="O711" s="94">
        <v>54992</v>
      </c>
      <c r="P711" s="218">
        <v>12265346</v>
      </c>
    </row>
    <row r="712" spans="1:16" ht="11.25" x14ac:dyDescent="0.2">
      <c r="A712" s="37" t="s">
        <v>23</v>
      </c>
      <c r="B712" s="217">
        <v>25</v>
      </c>
      <c r="C712" s="99">
        <v>4.8</v>
      </c>
      <c r="D712" s="99">
        <v>4</v>
      </c>
      <c r="E712" s="94">
        <v>53745</v>
      </c>
      <c r="F712" s="105">
        <v>1487243</v>
      </c>
      <c r="G712" s="217">
        <v>11</v>
      </c>
      <c r="H712" s="441">
        <v>10.4</v>
      </c>
      <c r="I712" s="99">
        <v>4</v>
      </c>
      <c r="J712" s="94">
        <v>58995</v>
      </c>
      <c r="K712" s="218">
        <v>661425</v>
      </c>
      <c r="L712" s="148">
        <v>10</v>
      </c>
      <c r="M712" s="441">
        <v>5.7</v>
      </c>
      <c r="N712" s="99">
        <v>4</v>
      </c>
      <c r="O712" s="94">
        <v>55040</v>
      </c>
      <c r="P712" s="218">
        <v>634742</v>
      </c>
    </row>
    <row r="713" spans="1:16" ht="11.25" x14ac:dyDescent="0.2">
      <c r="A713" s="37" t="s">
        <v>24</v>
      </c>
      <c r="B713" s="217">
        <v>7</v>
      </c>
      <c r="C713" s="441">
        <v>1.3</v>
      </c>
      <c r="D713" s="99">
        <v>8</v>
      </c>
      <c r="E713" s="94">
        <v>74621</v>
      </c>
      <c r="F713" s="105">
        <v>484743</v>
      </c>
      <c r="G713" s="217" t="s">
        <v>1609</v>
      </c>
      <c r="H713" s="99" t="s">
        <v>1609</v>
      </c>
      <c r="I713" s="99" t="s">
        <v>1609</v>
      </c>
      <c r="J713" s="94" t="s">
        <v>1609</v>
      </c>
      <c r="K713" s="218" t="s">
        <v>1609</v>
      </c>
      <c r="L713" s="148" t="s">
        <v>1609</v>
      </c>
      <c r="M713" s="99" t="s">
        <v>1609</v>
      </c>
      <c r="N713" s="99" t="s">
        <v>1609</v>
      </c>
      <c r="O713" s="94" t="s">
        <v>1609</v>
      </c>
      <c r="P713" s="218" t="s">
        <v>1609</v>
      </c>
    </row>
    <row r="714" spans="1:16" ht="11.25" x14ac:dyDescent="0.2">
      <c r="A714" s="37" t="s">
        <v>25</v>
      </c>
      <c r="B714" s="217">
        <v>12</v>
      </c>
      <c r="C714" s="441">
        <v>2.2999999999999998</v>
      </c>
      <c r="D714" s="99">
        <v>2.5</v>
      </c>
      <c r="E714" s="94">
        <v>40457</v>
      </c>
      <c r="F714" s="105">
        <v>778040</v>
      </c>
      <c r="G714" s="217">
        <v>7</v>
      </c>
      <c r="H714" s="441">
        <v>6.6</v>
      </c>
      <c r="I714" s="99">
        <v>6</v>
      </c>
      <c r="J714" s="94">
        <v>64994</v>
      </c>
      <c r="K714" s="218">
        <v>491362</v>
      </c>
      <c r="L714" s="148" t="s">
        <v>1609</v>
      </c>
      <c r="M714" s="99" t="s">
        <v>1609</v>
      </c>
      <c r="N714" s="99" t="s">
        <v>1609</v>
      </c>
      <c r="O714" s="94" t="s">
        <v>1609</v>
      </c>
      <c r="P714" s="218" t="s">
        <v>1609</v>
      </c>
    </row>
    <row r="715" spans="1:16" ht="11.25" x14ac:dyDescent="0.2">
      <c r="A715" s="37" t="s">
        <v>26</v>
      </c>
      <c r="B715" s="217">
        <v>82</v>
      </c>
      <c r="C715" s="99">
        <v>15.7</v>
      </c>
      <c r="D715" s="99">
        <v>2</v>
      </c>
      <c r="E715" s="94">
        <v>61389</v>
      </c>
      <c r="F715" s="105">
        <v>5443653</v>
      </c>
      <c r="G715" s="217">
        <v>23</v>
      </c>
      <c r="H715" s="99">
        <v>21.7</v>
      </c>
      <c r="I715" s="99">
        <v>2</v>
      </c>
      <c r="J715" s="94">
        <v>66104</v>
      </c>
      <c r="K715" s="218">
        <v>1635306</v>
      </c>
      <c r="L715" s="148">
        <v>29</v>
      </c>
      <c r="M715" s="99">
        <v>16.600000000000001</v>
      </c>
      <c r="N715" s="99">
        <v>3</v>
      </c>
      <c r="O715" s="94">
        <v>75040</v>
      </c>
      <c r="P715" s="218">
        <v>2147737</v>
      </c>
    </row>
    <row r="716" spans="1:16" ht="11.25" x14ac:dyDescent="0.2">
      <c r="A716" s="37" t="s">
        <v>126</v>
      </c>
      <c r="B716" s="226">
        <v>81</v>
      </c>
      <c r="C716" s="177">
        <v>31.1</v>
      </c>
      <c r="D716" s="177">
        <v>2</v>
      </c>
      <c r="E716" s="174">
        <v>61861</v>
      </c>
      <c r="F716" s="228">
        <v>5415857</v>
      </c>
      <c r="G716" s="226">
        <v>23</v>
      </c>
      <c r="H716" s="177">
        <v>42.2</v>
      </c>
      <c r="I716" s="177">
        <v>2</v>
      </c>
      <c r="J716" s="174">
        <v>66104</v>
      </c>
      <c r="K716" s="227">
        <v>1635306</v>
      </c>
      <c r="L716" s="229">
        <v>29</v>
      </c>
      <c r="M716" s="177">
        <v>33.4</v>
      </c>
      <c r="N716" s="177">
        <v>3</v>
      </c>
      <c r="O716" s="174">
        <v>75040</v>
      </c>
      <c r="P716" s="227">
        <v>2147737</v>
      </c>
    </row>
    <row r="717" spans="1:16" ht="11.25" x14ac:dyDescent="0.2">
      <c r="A717" s="37" t="s">
        <v>27</v>
      </c>
      <c r="B717" s="226" t="s">
        <v>1609</v>
      </c>
      <c r="C717" s="177" t="s">
        <v>1609</v>
      </c>
      <c r="D717" s="177" t="s">
        <v>1609</v>
      </c>
      <c r="E717" s="174" t="s">
        <v>1609</v>
      </c>
      <c r="F717" s="228" t="s">
        <v>1609</v>
      </c>
      <c r="G717" s="226" t="s">
        <v>1609</v>
      </c>
      <c r="H717" s="177" t="s">
        <v>1609</v>
      </c>
      <c r="I717" s="177" t="s">
        <v>1609</v>
      </c>
      <c r="J717" s="174" t="s">
        <v>1609</v>
      </c>
      <c r="K717" s="227" t="s">
        <v>1609</v>
      </c>
      <c r="L717" s="229" t="s">
        <v>1609</v>
      </c>
      <c r="M717" s="177" t="s">
        <v>1609</v>
      </c>
      <c r="N717" s="177" t="s">
        <v>1609</v>
      </c>
      <c r="O717" s="174" t="s">
        <v>1609</v>
      </c>
      <c r="P717" s="227" t="s">
        <v>1609</v>
      </c>
    </row>
    <row r="718" spans="1:16" ht="11.25" x14ac:dyDescent="0.2">
      <c r="A718" s="37" t="s">
        <v>105</v>
      </c>
      <c r="B718" s="217">
        <v>14</v>
      </c>
      <c r="C718" s="441">
        <v>2.7</v>
      </c>
      <c r="D718" s="99">
        <v>3</v>
      </c>
      <c r="E718" s="94">
        <v>46812</v>
      </c>
      <c r="F718" s="105">
        <v>710320</v>
      </c>
      <c r="G718" s="217">
        <v>8</v>
      </c>
      <c r="H718" s="441">
        <v>7.6</v>
      </c>
      <c r="I718" s="99">
        <v>3.5</v>
      </c>
      <c r="J718" s="94">
        <v>51944</v>
      </c>
      <c r="K718" s="218">
        <v>408848</v>
      </c>
      <c r="L718" s="148" t="s">
        <v>1609</v>
      </c>
      <c r="M718" s="99" t="s">
        <v>1609</v>
      </c>
      <c r="N718" s="99" t="s">
        <v>1609</v>
      </c>
      <c r="O718" s="94" t="s">
        <v>1609</v>
      </c>
      <c r="P718" s="218" t="s">
        <v>1609</v>
      </c>
    </row>
    <row r="719" spans="1:16" ht="11.25" x14ac:dyDescent="0.2">
      <c r="A719" s="37" t="s">
        <v>28</v>
      </c>
      <c r="B719" s="217" t="s">
        <v>1609</v>
      </c>
      <c r="C719" s="99" t="s">
        <v>1609</v>
      </c>
      <c r="D719" s="99" t="s">
        <v>1609</v>
      </c>
      <c r="E719" s="94" t="s">
        <v>1609</v>
      </c>
      <c r="F719" s="105" t="s">
        <v>1609</v>
      </c>
      <c r="G719" s="217" t="s">
        <v>1609</v>
      </c>
      <c r="H719" s="99" t="s">
        <v>1609</v>
      </c>
      <c r="I719" s="99" t="s">
        <v>1609</v>
      </c>
      <c r="J719" s="94" t="s">
        <v>1609</v>
      </c>
      <c r="K719" s="218" t="s">
        <v>1609</v>
      </c>
      <c r="L719" s="148" t="s">
        <v>1609</v>
      </c>
      <c r="M719" s="99" t="s">
        <v>1609</v>
      </c>
      <c r="N719" s="99" t="s">
        <v>1609</v>
      </c>
      <c r="O719" s="94" t="s">
        <v>1609</v>
      </c>
      <c r="P719" s="218" t="s">
        <v>1609</v>
      </c>
    </row>
    <row r="720" spans="1:16" ht="11.25" x14ac:dyDescent="0.2">
      <c r="A720" s="37" t="s">
        <v>29</v>
      </c>
      <c r="B720" s="217">
        <v>68</v>
      </c>
      <c r="C720" s="99">
        <v>13</v>
      </c>
      <c r="D720" s="99">
        <v>3</v>
      </c>
      <c r="E720" s="94">
        <v>52672</v>
      </c>
      <c r="F720" s="105">
        <v>4824899</v>
      </c>
      <c r="G720" s="217" t="s">
        <v>1609</v>
      </c>
      <c r="H720" s="99" t="s">
        <v>1609</v>
      </c>
      <c r="I720" s="99" t="s">
        <v>1609</v>
      </c>
      <c r="J720" s="94" t="s">
        <v>1609</v>
      </c>
      <c r="K720" s="218" t="s">
        <v>1609</v>
      </c>
      <c r="L720" s="148">
        <v>14</v>
      </c>
      <c r="M720" s="441">
        <v>8</v>
      </c>
      <c r="N720" s="99">
        <v>8</v>
      </c>
      <c r="O720" s="94">
        <v>95181</v>
      </c>
      <c r="P720" s="218">
        <v>1365975</v>
      </c>
    </row>
    <row r="721" spans="1:16" ht="11.25" x14ac:dyDescent="0.2">
      <c r="A721" s="37" t="s">
        <v>30</v>
      </c>
      <c r="B721" s="217">
        <v>50</v>
      </c>
      <c r="C721" s="99">
        <v>9.6</v>
      </c>
      <c r="D721" s="99">
        <v>3.5</v>
      </c>
      <c r="E721" s="94">
        <v>60739</v>
      </c>
      <c r="F721" s="105">
        <v>3918457</v>
      </c>
      <c r="G721" s="217" t="s">
        <v>1609</v>
      </c>
      <c r="H721" s="99" t="s">
        <v>1609</v>
      </c>
      <c r="I721" s="99" t="s">
        <v>1609</v>
      </c>
      <c r="J721" s="94" t="s">
        <v>1609</v>
      </c>
      <c r="K721" s="218" t="s">
        <v>1609</v>
      </c>
      <c r="L721" s="148">
        <v>8</v>
      </c>
      <c r="M721" s="441">
        <v>4.5999999999999996</v>
      </c>
      <c r="N721" s="99">
        <v>6</v>
      </c>
      <c r="O721" s="94">
        <v>116135</v>
      </c>
      <c r="P721" s="218">
        <v>873408</v>
      </c>
    </row>
    <row r="722" spans="1:16" ht="11.25" x14ac:dyDescent="0.2">
      <c r="A722" s="37" t="s">
        <v>1664</v>
      </c>
      <c r="B722" s="217">
        <v>14</v>
      </c>
      <c r="C722" s="441">
        <v>2.7</v>
      </c>
      <c r="D722" s="99">
        <v>5.5</v>
      </c>
      <c r="E722" s="94">
        <v>68400</v>
      </c>
      <c r="F722" s="105">
        <v>2031034</v>
      </c>
      <c r="G722" s="217" t="s">
        <v>1609</v>
      </c>
      <c r="H722" s="99" t="s">
        <v>1609</v>
      </c>
      <c r="I722" s="99" t="s">
        <v>1609</v>
      </c>
      <c r="J722" s="94" t="s">
        <v>1609</v>
      </c>
      <c r="K722" s="218" t="s">
        <v>1609</v>
      </c>
      <c r="L722" s="148" t="s">
        <v>1609</v>
      </c>
      <c r="M722" s="99" t="s">
        <v>1609</v>
      </c>
      <c r="N722" s="99" t="s">
        <v>1609</v>
      </c>
      <c r="O722" s="94" t="s">
        <v>1609</v>
      </c>
      <c r="P722" s="218" t="s">
        <v>1609</v>
      </c>
    </row>
    <row r="723" spans="1:16" ht="11.25" x14ac:dyDescent="0.2">
      <c r="A723" s="37" t="s">
        <v>31</v>
      </c>
      <c r="B723" s="217">
        <v>38</v>
      </c>
      <c r="C723" s="99">
        <v>7.3</v>
      </c>
      <c r="D723" s="99">
        <v>20.5</v>
      </c>
      <c r="E723" s="94">
        <v>157374</v>
      </c>
      <c r="F723" s="105">
        <v>6623282</v>
      </c>
      <c r="G723" s="217" t="s">
        <v>1609</v>
      </c>
      <c r="H723" s="99" t="s">
        <v>1609</v>
      </c>
      <c r="I723" s="99" t="s">
        <v>1609</v>
      </c>
      <c r="J723" s="94" t="s">
        <v>1609</v>
      </c>
      <c r="K723" s="218" t="s">
        <v>1609</v>
      </c>
      <c r="L723" s="148" t="s">
        <v>1609</v>
      </c>
      <c r="M723" s="99" t="s">
        <v>1609</v>
      </c>
      <c r="N723" s="99" t="s">
        <v>1609</v>
      </c>
      <c r="O723" s="94" t="s">
        <v>1609</v>
      </c>
      <c r="P723" s="218" t="s">
        <v>1609</v>
      </c>
    </row>
    <row r="724" spans="1:16" ht="11.25" x14ac:dyDescent="0.2">
      <c r="A724" s="37" t="s">
        <v>32</v>
      </c>
      <c r="B724" s="217">
        <v>33</v>
      </c>
      <c r="C724" s="99">
        <v>6.3</v>
      </c>
      <c r="D724" s="99">
        <v>1</v>
      </c>
      <c r="E724" s="94">
        <v>59244</v>
      </c>
      <c r="F724" s="105">
        <v>2163096</v>
      </c>
      <c r="G724" s="217" t="s">
        <v>1609</v>
      </c>
      <c r="H724" s="99" t="s">
        <v>1609</v>
      </c>
      <c r="I724" s="99" t="s">
        <v>1609</v>
      </c>
      <c r="J724" s="94" t="s">
        <v>1609</v>
      </c>
      <c r="K724" s="218" t="s">
        <v>1609</v>
      </c>
      <c r="L724" s="148" t="s">
        <v>1609</v>
      </c>
      <c r="M724" s="99" t="s">
        <v>1609</v>
      </c>
      <c r="N724" s="99" t="s">
        <v>1609</v>
      </c>
      <c r="O724" s="94" t="s">
        <v>1609</v>
      </c>
      <c r="P724" s="218" t="s">
        <v>1609</v>
      </c>
    </row>
    <row r="725" spans="1:16" ht="11.25" x14ac:dyDescent="0.2">
      <c r="A725" s="36" t="s">
        <v>33</v>
      </c>
      <c r="B725" s="217">
        <v>237</v>
      </c>
      <c r="C725" s="99">
        <v>45.4</v>
      </c>
      <c r="D725" s="99">
        <v>2</v>
      </c>
      <c r="E725" s="94">
        <v>31929</v>
      </c>
      <c r="F725" s="105">
        <v>9747832</v>
      </c>
      <c r="G725" s="217">
        <v>254</v>
      </c>
      <c r="H725" s="99">
        <v>240</v>
      </c>
      <c r="I725" s="99">
        <v>2</v>
      </c>
      <c r="J725" s="94">
        <v>36206</v>
      </c>
      <c r="K725" s="218">
        <v>10179566</v>
      </c>
      <c r="L725" s="148">
        <v>121</v>
      </c>
      <c r="M725" s="99">
        <v>69.3</v>
      </c>
      <c r="N725" s="99">
        <v>2</v>
      </c>
      <c r="O725" s="94">
        <v>32932</v>
      </c>
      <c r="P725" s="218">
        <v>5161029</v>
      </c>
    </row>
    <row r="726" spans="1:16" ht="11.25" x14ac:dyDescent="0.15">
      <c r="A726" s="34" t="s">
        <v>34</v>
      </c>
      <c r="B726" s="217">
        <v>158</v>
      </c>
      <c r="C726" s="99">
        <v>30.3</v>
      </c>
      <c r="D726" s="99">
        <v>3</v>
      </c>
      <c r="E726" s="94">
        <v>23354</v>
      </c>
      <c r="F726" s="105">
        <v>6134958</v>
      </c>
      <c r="G726" s="217">
        <v>490</v>
      </c>
      <c r="H726" s="99">
        <v>462.9</v>
      </c>
      <c r="I726" s="99">
        <v>3</v>
      </c>
      <c r="J726" s="94">
        <v>21816</v>
      </c>
      <c r="K726" s="218">
        <v>15780498</v>
      </c>
      <c r="L726" s="148">
        <v>110</v>
      </c>
      <c r="M726" s="99">
        <v>63</v>
      </c>
      <c r="N726" s="99">
        <v>2.5</v>
      </c>
      <c r="O726" s="94">
        <v>18605</v>
      </c>
      <c r="P726" s="218">
        <v>2611746</v>
      </c>
    </row>
    <row r="727" spans="1:16" ht="11.25" x14ac:dyDescent="0.2">
      <c r="A727" s="36" t="s">
        <v>35</v>
      </c>
      <c r="B727" s="217">
        <v>81</v>
      </c>
      <c r="C727" s="99">
        <v>15.5</v>
      </c>
      <c r="D727" s="99">
        <v>2</v>
      </c>
      <c r="E727" s="94">
        <v>17530</v>
      </c>
      <c r="F727" s="105">
        <v>2094298</v>
      </c>
      <c r="G727" s="217">
        <v>470</v>
      </c>
      <c r="H727" s="99">
        <v>444.1</v>
      </c>
      <c r="I727" s="99">
        <v>3</v>
      </c>
      <c r="J727" s="94">
        <v>21732</v>
      </c>
      <c r="K727" s="218">
        <v>14824944</v>
      </c>
      <c r="L727" s="148">
        <v>87</v>
      </c>
      <c r="M727" s="99">
        <v>49.9</v>
      </c>
      <c r="N727" s="99">
        <v>3</v>
      </c>
      <c r="O727" s="94">
        <v>18989</v>
      </c>
      <c r="P727" s="218">
        <v>1938604</v>
      </c>
    </row>
    <row r="728" spans="1:16" ht="11.25" x14ac:dyDescent="0.15">
      <c r="A728" s="34" t="s">
        <v>36</v>
      </c>
      <c r="B728" s="217">
        <v>1383</v>
      </c>
      <c r="C728" s="99">
        <v>265.10000000000002</v>
      </c>
      <c r="D728" s="99">
        <v>2</v>
      </c>
      <c r="E728" s="94">
        <v>28064</v>
      </c>
      <c r="F728" s="105">
        <v>45093919</v>
      </c>
      <c r="G728" s="217">
        <v>775</v>
      </c>
      <c r="H728" s="99">
        <v>732.2</v>
      </c>
      <c r="I728" s="99">
        <v>2</v>
      </c>
      <c r="J728" s="94">
        <v>28807</v>
      </c>
      <c r="K728" s="218">
        <v>27099988</v>
      </c>
      <c r="L728" s="148">
        <v>834</v>
      </c>
      <c r="M728" s="99">
        <v>477.9</v>
      </c>
      <c r="N728" s="99">
        <v>2</v>
      </c>
      <c r="O728" s="94">
        <v>29685</v>
      </c>
      <c r="P728" s="218">
        <v>26888462</v>
      </c>
    </row>
    <row r="729" spans="1:16" ht="11.25" x14ac:dyDescent="0.2">
      <c r="A729" s="37" t="s">
        <v>37</v>
      </c>
      <c r="B729" s="217">
        <v>509</v>
      </c>
      <c r="C729" s="99">
        <v>97.6</v>
      </c>
      <c r="D729" s="99">
        <v>3</v>
      </c>
      <c r="E729" s="94">
        <v>18039</v>
      </c>
      <c r="F729" s="105">
        <v>12693673</v>
      </c>
      <c r="G729" s="217">
        <v>402</v>
      </c>
      <c r="H729" s="99">
        <v>379.8</v>
      </c>
      <c r="I729" s="99">
        <v>3</v>
      </c>
      <c r="J729" s="94">
        <v>21891</v>
      </c>
      <c r="K729" s="218">
        <v>13864222</v>
      </c>
      <c r="L729" s="148">
        <v>364</v>
      </c>
      <c r="M729" s="99">
        <v>208.6</v>
      </c>
      <c r="N729" s="99">
        <v>3</v>
      </c>
      <c r="O729" s="94">
        <v>20813</v>
      </c>
      <c r="P729" s="218">
        <v>10034988</v>
      </c>
    </row>
    <row r="730" spans="1:16" ht="11.25" x14ac:dyDescent="0.2">
      <c r="A730" s="37" t="s">
        <v>38</v>
      </c>
      <c r="B730" s="217">
        <v>562</v>
      </c>
      <c r="C730" s="99">
        <v>107.7</v>
      </c>
      <c r="D730" s="99">
        <v>2</v>
      </c>
      <c r="E730" s="94">
        <v>36953</v>
      </c>
      <c r="F730" s="105">
        <v>21972621</v>
      </c>
      <c r="G730" s="217">
        <v>243</v>
      </c>
      <c r="H730" s="99">
        <v>229.6</v>
      </c>
      <c r="I730" s="99">
        <v>2</v>
      </c>
      <c r="J730" s="94">
        <v>36876</v>
      </c>
      <c r="K730" s="218">
        <v>9463697</v>
      </c>
      <c r="L730" s="148">
        <v>370</v>
      </c>
      <c r="M730" s="99">
        <v>212</v>
      </c>
      <c r="N730" s="99">
        <v>2</v>
      </c>
      <c r="O730" s="94">
        <v>35515</v>
      </c>
      <c r="P730" s="218">
        <v>14326557</v>
      </c>
    </row>
    <row r="731" spans="1:16" ht="11.25" x14ac:dyDescent="0.2">
      <c r="A731" s="37" t="s">
        <v>39</v>
      </c>
      <c r="B731" s="217">
        <v>40</v>
      </c>
      <c r="C731" s="99">
        <v>7.7</v>
      </c>
      <c r="D731" s="99">
        <v>1.5</v>
      </c>
      <c r="E731" s="94">
        <v>13746</v>
      </c>
      <c r="F731" s="105">
        <v>695416</v>
      </c>
      <c r="G731" s="217">
        <v>14</v>
      </c>
      <c r="H731" s="441">
        <v>13.2</v>
      </c>
      <c r="I731" s="99">
        <v>2</v>
      </c>
      <c r="J731" s="94">
        <v>12611</v>
      </c>
      <c r="K731" s="218">
        <v>243614</v>
      </c>
      <c r="L731" s="148">
        <v>7</v>
      </c>
      <c r="M731" s="441">
        <v>4</v>
      </c>
      <c r="N731" s="99">
        <v>2</v>
      </c>
      <c r="O731" s="94">
        <v>25957</v>
      </c>
      <c r="P731" s="218">
        <v>167306</v>
      </c>
    </row>
    <row r="732" spans="1:16" ht="11.25" x14ac:dyDescent="0.15">
      <c r="A732" s="34" t="s">
        <v>40</v>
      </c>
      <c r="B732" s="217">
        <v>6443</v>
      </c>
      <c r="C732" s="99">
        <v>1235</v>
      </c>
      <c r="D732" s="99">
        <v>5</v>
      </c>
      <c r="E732" s="94">
        <v>18456</v>
      </c>
      <c r="F732" s="105">
        <v>169122493</v>
      </c>
      <c r="G732" s="217">
        <v>1604</v>
      </c>
      <c r="H732" s="99">
        <v>1515.5</v>
      </c>
      <c r="I732" s="99">
        <v>6</v>
      </c>
      <c r="J732" s="94">
        <v>22127</v>
      </c>
      <c r="K732" s="218">
        <v>50335831</v>
      </c>
      <c r="L732" s="148">
        <v>1523</v>
      </c>
      <c r="M732" s="99">
        <v>872.8</v>
      </c>
      <c r="N732" s="99">
        <v>5</v>
      </c>
      <c r="O732" s="94">
        <v>19280</v>
      </c>
      <c r="P732" s="218">
        <v>40638626</v>
      </c>
    </row>
    <row r="733" spans="1:16" ht="11.25" x14ac:dyDescent="0.2">
      <c r="A733" s="37" t="s">
        <v>41</v>
      </c>
      <c r="B733" s="217">
        <v>1542</v>
      </c>
      <c r="C733" s="99">
        <v>295.60000000000002</v>
      </c>
      <c r="D733" s="99">
        <v>4</v>
      </c>
      <c r="E733" s="94">
        <v>18388</v>
      </c>
      <c r="F733" s="105">
        <v>37571645</v>
      </c>
      <c r="G733" s="217">
        <v>141</v>
      </c>
      <c r="H733" s="99">
        <v>133.19999999999999</v>
      </c>
      <c r="I733" s="99">
        <v>3</v>
      </c>
      <c r="J733" s="94">
        <v>19312</v>
      </c>
      <c r="K733" s="218">
        <v>3118897</v>
      </c>
      <c r="L733" s="148">
        <v>248</v>
      </c>
      <c r="M733" s="494">
        <v>142.1</v>
      </c>
      <c r="N733" s="99">
        <v>3</v>
      </c>
      <c r="O733" s="94">
        <v>19151</v>
      </c>
      <c r="P733" s="218">
        <v>6901432</v>
      </c>
    </row>
    <row r="734" spans="1:16" ht="11.25" x14ac:dyDescent="0.2">
      <c r="A734" s="37" t="s">
        <v>42</v>
      </c>
      <c r="B734" s="217">
        <v>1202</v>
      </c>
      <c r="C734" s="99">
        <v>230.4</v>
      </c>
      <c r="D734" s="99">
        <v>4</v>
      </c>
      <c r="E734" s="94">
        <v>18688</v>
      </c>
      <c r="F734" s="105">
        <v>30217502</v>
      </c>
      <c r="G734" s="217">
        <v>102</v>
      </c>
      <c r="H734" s="99">
        <v>96.4</v>
      </c>
      <c r="I734" s="99">
        <v>3</v>
      </c>
      <c r="J734" s="94">
        <v>18708</v>
      </c>
      <c r="K734" s="218">
        <v>2137770</v>
      </c>
      <c r="L734" s="148">
        <v>206</v>
      </c>
      <c r="M734" s="99">
        <v>118.1</v>
      </c>
      <c r="N734" s="99">
        <v>3</v>
      </c>
      <c r="O734" s="94">
        <v>19051</v>
      </c>
      <c r="P734" s="218">
        <v>5827409</v>
      </c>
    </row>
    <row r="735" spans="1:16" ht="11.25" x14ac:dyDescent="0.2">
      <c r="A735" s="37" t="s">
        <v>43</v>
      </c>
      <c r="B735" s="217">
        <v>397</v>
      </c>
      <c r="C735" s="99">
        <v>76.099999999999994</v>
      </c>
      <c r="D735" s="99">
        <v>4</v>
      </c>
      <c r="E735" s="94">
        <v>16296</v>
      </c>
      <c r="F735" s="105">
        <v>9023790</v>
      </c>
      <c r="G735" s="217">
        <v>101</v>
      </c>
      <c r="H735" s="99">
        <v>95.4</v>
      </c>
      <c r="I735" s="99">
        <v>3</v>
      </c>
      <c r="J735" s="94">
        <v>19781</v>
      </c>
      <c r="K735" s="218">
        <v>2472964</v>
      </c>
      <c r="L735" s="148">
        <v>117</v>
      </c>
      <c r="M735" s="99">
        <v>67</v>
      </c>
      <c r="N735" s="99">
        <v>4</v>
      </c>
      <c r="O735" s="94">
        <v>17221</v>
      </c>
      <c r="P735" s="218">
        <v>2227139</v>
      </c>
    </row>
    <row r="736" spans="1:16" ht="11.25" x14ac:dyDescent="0.2">
      <c r="A736" s="37" t="s">
        <v>44</v>
      </c>
      <c r="B736" s="217">
        <v>917</v>
      </c>
      <c r="C736" s="99">
        <v>175.8</v>
      </c>
      <c r="D736" s="99">
        <v>8</v>
      </c>
      <c r="E736" s="94">
        <v>26658</v>
      </c>
      <c r="F736" s="105">
        <v>36549222</v>
      </c>
      <c r="G736" s="217">
        <v>743</v>
      </c>
      <c r="H736" s="99">
        <v>702</v>
      </c>
      <c r="I736" s="99">
        <v>8</v>
      </c>
      <c r="J736" s="94">
        <v>27333</v>
      </c>
      <c r="K736" s="218">
        <v>29336550</v>
      </c>
      <c r="L736" s="148">
        <v>373</v>
      </c>
      <c r="M736" s="99">
        <v>213.8</v>
      </c>
      <c r="N736" s="99">
        <v>7</v>
      </c>
      <c r="O736" s="94">
        <v>24753</v>
      </c>
      <c r="P736" s="218">
        <v>13855457</v>
      </c>
    </row>
    <row r="737" spans="1:16" ht="11.25" x14ac:dyDescent="0.2">
      <c r="A737" s="37" t="s">
        <v>45</v>
      </c>
      <c r="B737" s="217">
        <v>3276</v>
      </c>
      <c r="C737" s="99">
        <v>628</v>
      </c>
      <c r="D737" s="99">
        <v>6</v>
      </c>
      <c r="E737" s="94">
        <v>17555</v>
      </c>
      <c r="F737" s="105">
        <v>78883327</v>
      </c>
      <c r="G737" s="217">
        <v>560</v>
      </c>
      <c r="H737" s="99">
        <v>529.1</v>
      </c>
      <c r="I737" s="99">
        <v>6</v>
      </c>
      <c r="J737" s="94">
        <v>18928</v>
      </c>
      <c r="K737" s="218">
        <v>14035978</v>
      </c>
      <c r="L737" s="148">
        <v>703</v>
      </c>
      <c r="M737" s="99">
        <v>402.9</v>
      </c>
      <c r="N737" s="99">
        <v>6</v>
      </c>
      <c r="O737" s="94">
        <v>17061</v>
      </c>
      <c r="P737" s="218">
        <v>15941721</v>
      </c>
    </row>
    <row r="738" spans="1:16" ht="11.25" x14ac:dyDescent="0.2">
      <c r="A738" s="38" t="s">
        <v>46</v>
      </c>
      <c r="B738" s="217">
        <v>1312</v>
      </c>
      <c r="C738" s="99">
        <v>251.5</v>
      </c>
      <c r="D738" s="99">
        <v>6</v>
      </c>
      <c r="E738" s="94">
        <v>19044</v>
      </c>
      <c r="F738" s="105">
        <v>34461866</v>
      </c>
      <c r="G738" s="217">
        <v>245</v>
      </c>
      <c r="H738" s="99">
        <v>231.5</v>
      </c>
      <c r="I738" s="99">
        <v>6</v>
      </c>
      <c r="J738" s="94">
        <v>20524</v>
      </c>
      <c r="K738" s="218">
        <v>6818604</v>
      </c>
      <c r="L738" s="148">
        <v>223</v>
      </c>
      <c r="M738" s="99">
        <v>127.8</v>
      </c>
      <c r="N738" s="99">
        <v>6</v>
      </c>
      <c r="O738" s="94">
        <v>17952</v>
      </c>
      <c r="P738" s="218">
        <v>5658669</v>
      </c>
    </row>
    <row r="739" spans="1:16" ht="11.25" x14ac:dyDescent="0.2">
      <c r="A739" s="38" t="s">
        <v>47</v>
      </c>
      <c r="B739" s="217">
        <v>1725</v>
      </c>
      <c r="C739" s="99">
        <v>330.7</v>
      </c>
      <c r="D739" s="99">
        <v>5</v>
      </c>
      <c r="E739" s="94">
        <v>16361</v>
      </c>
      <c r="F739" s="105">
        <v>37525699</v>
      </c>
      <c r="G739" s="217">
        <v>267</v>
      </c>
      <c r="H739" s="99">
        <v>252.3</v>
      </c>
      <c r="I739" s="99">
        <v>5</v>
      </c>
      <c r="J739" s="94">
        <v>18008</v>
      </c>
      <c r="K739" s="218">
        <v>5829415</v>
      </c>
      <c r="L739" s="148">
        <v>423</v>
      </c>
      <c r="M739" s="99">
        <v>242.4</v>
      </c>
      <c r="N739" s="99">
        <v>5</v>
      </c>
      <c r="O739" s="94">
        <v>16482</v>
      </c>
      <c r="P739" s="218">
        <v>8959565</v>
      </c>
    </row>
    <row r="740" spans="1:16" ht="11.25" x14ac:dyDescent="0.2">
      <c r="A740" s="40" t="s">
        <v>1651</v>
      </c>
      <c r="B740" s="219">
        <v>202</v>
      </c>
      <c r="C740" s="206">
        <v>38.700000000000003</v>
      </c>
      <c r="D740" s="206">
        <v>4</v>
      </c>
      <c r="E740" s="220">
        <v>15346</v>
      </c>
      <c r="F740" s="223">
        <v>3948561</v>
      </c>
      <c r="G740" s="219">
        <v>40</v>
      </c>
      <c r="H740" s="206">
        <v>37.799999999999997</v>
      </c>
      <c r="I740" s="206">
        <v>3</v>
      </c>
      <c r="J740" s="220">
        <v>17507</v>
      </c>
      <c r="K740" s="221">
        <v>767855</v>
      </c>
      <c r="L740" s="225">
        <v>54</v>
      </c>
      <c r="M740" s="206">
        <v>30.9</v>
      </c>
      <c r="N740" s="206">
        <v>3</v>
      </c>
      <c r="O740" s="220">
        <v>16457</v>
      </c>
      <c r="P740" s="221">
        <v>1172107</v>
      </c>
    </row>
    <row r="758" spans="1:16" ht="11.25" x14ac:dyDescent="0.2">
      <c r="A758" s="46" t="s">
        <v>120</v>
      </c>
      <c r="B758" s="559" t="s">
        <v>1658</v>
      </c>
      <c r="C758" s="560"/>
      <c r="D758" s="560"/>
      <c r="E758" s="560"/>
      <c r="F758" s="561"/>
      <c r="G758" s="559" t="s">
        <v>1659</v>
      </c>
      <c r="H758" s="560"/>
      <c r="I758" s="560"/>
      <c r="J758" s="560"/>
      <c r="K758" s="561"/>
      <c r="L758" s="559" t="s">
        <v>125</v>
      </c>
      <c r="M758" s="560"/>
      <c r="N758" s="560"/>
      <c r="O758" s="560"/>
      <c r="P758" s="561"/>
    </row>
    <row r="759" spans="1:16" ht="11.25" x14ac:dyDescent="0.2">
      <c r="A759" s="10"/>
      <c r="B759" s="11"/>
      <c r="C759" s="12"/>
      <c r="D759" s="17" t="s">
        <v>5</v>
      </c>
      <c r="E759" s="14" t="s">
        <v>5</v>
      </c>
      <c r="F759" s="15" t="s">
        <v>6</v>
      </c>
      <c r="G759" s="11"/>
      <c r="H759" s="12"/>
      <c r="I759" s="17" t="s">
        <v>5</v>
      </c>
      <c r="J759" s="14" t="s">
        <v>5</v>
      </c>
      <c r="K759" s="15" t="s">
        <v>6</v>
      </c>
      <c r="L759" s="11"/>
      <c r="M759" s="12"/>
      <c r="N759" s="17" t="s">
        <v>5</v>
      </c>
      <c r="O759" s="14" t="s">
        <v>5</v>
      </c>
      <c r="P759" s="15" t="s">
        <v>6</v>
      </c>
    </row>
    <row r="760" spans="1:16" ht="11.25" x14ac:dyDescent="0.2">
      <c r="A760" s="10"/>
      <c r="B760" s="557" t="s">
        <v>7</v>
      </c>
      <c r="C760" s="558"/>
      <c r="D760" s="17" t="s">
        <v>8</v>
      </c>
      <c r="E760" s="14" t="s">
        <v>9</v>
      </c>
      <c r="F760" s="15" t="s">
        <v>9</v>
      </c>
      <c r="G760" s="557" t="s">
        <v>7</v>
      </c>
      <c r="H760" s="558"/>
      <c r="I760" s="17" t="s">
        <v>8</v>
      </c>
      <c r="J760" s="14" t="s">
        <v>9</v>
      </c>
      <c r="K760" s="15" t="s">
        <v>9</v>
      </c>
      <c r="L760" s="557" t="s">
        <v>7</v>
      </c>
      <c r="M760" s="558"/>
      <c r="N760" s="17" t="s">
        <v>8</v>
      </c>
      <c r="O760" s="14" t="s">
        <v>9</v>
      </c>
      <c r="P760" s="15" t="s">
        <v>9</v>
      </c>
    </row>
    <row r="761" spans="1:16" ht="11.25" x14ac:dyDescent="0.2">
      <c r="A761" s="18" t="s">
        <v>10</v>
      </c>
      <c r="B761" s="47" t="s">
        <v>11</v>
      </c>
      <c r="C761" s="20" t="s">
        <v>12</v>
      </c>
      <c r="D761" s="48" t="s">
        <v>13</v>
      </c>
      <c r="E761" s="49" t="s">
        <v>14</v>
      </c>
      <c r="F761" s="49" t="s">
        <v>14</v>
      </c>
      <c r="G761" s="376" t="s">
        <v>11</v>
      </c>
      <c r="H761" s="20" t="s">
        <v>12</v>
      </c>
      <c r="I761" s="48" t="s">
        <v>13</v>
      </c>
      <c r="J761" s="49" t="s">
        <v>14</v>
      </c>
      <c r="K761" s="49" t="s">
        <v>14</v>
      </c>
      <c r="L761" s="47" t="s">
        <v>11</v>
      </c>
      <c r="M761" s="20" t="s">
        <v>12</v>
      </c>
      <c r="N761" s="50" t="s">
        <v>13</v>
      </c>
      <c r="O761" s="49" t="s">
        <v>14</v>
      </c>
      <c r="P761" s="49" t="s">
        <v>14</v>
      </c>
    </row>
    <row r="762" spans="1:16" ht="11.25" x14ac:dyDescent="0.15">
      <c r="A762" s="51" t="s">
        <v>49</v>
      </c>
      <c r="B762" s="214">
        <v>693</v>
      </c>
      <c r="C762" s="199">
        <v>132.80000000000001</v>
      </c>
      <c r="D762" s="199">
        <v>3</v>
      </c>
      <c r="E762" s="215">
        <v>25228</v>
      </c>
      <c r="F762" s="222">
        <v>27027729</v>
      </c>
      <c r="G762" s="214">
        <v>279</v>
      </c>
      <c r="H762" s="199">
        <v>263.60000000000002</v>
      </c>
      <c r="I762" s="199">
        <v>3</v>
      </c>
      <c r="J762" s="215">
        <v>24570</v>
      </c>
      <c r="K762" s="216">
        <v>13673102</v>
      </c>
      <c r="L762" s="224">
        <v>239</v>
      </c>
      <c r="M762" s="199">
        <v>137</v>
      </c>
      <c r="N762" s="199">
        <v>3</v>
      </c>
      <c r="O762" s="215">
        <v>22813</v>
      </c>
      <c r="P762" s="216">
        <v>9382999</v>
      </c>
    </row>
    <row r="763" spans="1:16" ht="11.25" x14ac:dyDescent="0.2">
      <c r="A763" s="52" t="s">
        <v>50</v>
      </c>
      <c r="B763" s="217">
        <v>19</v>
      </c>
      <c r="C763" s="99">
        <v>3.6</v>
      </c>
      <c r="D763" s="99">
        <v>3</v>
      </c>
      <c r="E763" s="94">
        <v>19622</v>
      </c>
      <c r="F763" s="105">
        <v>438235</v>
      </c>
      <c r="G763" s="217" t="s">
        <v>1609</v>
      </c>
      <c r="H763" s="99" t="s">
        <v>1609</v>
      </c>
      <c r="I763" s="99" t="s">
        <v>1609</v>
      </c>
      <c r="J763" s="94" t="s">
        <v>1609</v>
      </c>
      <c r="K763" s="218" t="s">
        <v>1609</v>
      </c>
      <c r="L763" s="148">
        <v>14</v>
      </c>
      <c r="M763" s="441">
        <v>8</v>
      </c>
      <c r="N763" s="99">
        <v>4</v>
      </c>
      <c r="O763" s="94">
        <v>31975</v>
      </c>
      <c r="P763" s="218">
        <v>687924</v>
      </c>
    </row>
    <row r="764" spans="1:16" ht="11.25" x14ac:dyDescent="0.2">
      <c r="A764" s="52" t="s">
        <v>51</v>
      </c>
      <c r="B764" s="217" t="s">
        <v>1616</v>
      </c>
      <c r="C764" s="99" t="s">
        <v>1616</v>
      </c>
      <c r="D764" s="99" t="s">
        <v>1616</v>
      </c>
      <c r="E764" s="94" t="s">
        <v>1616</v>
      </c>
      <c r="F764" s="105" t="s">
        <v>1616</v>
      </c>
      <c r="G764" s="217" t="s">
        <v>1616</v>
      </c>
      <c r="H764" s="99" t="s">
        <v>1616</v>
      </c>
      <c r="I764" s="99" t="s">
        <v>1616</v>
      </c>
      <c r="J764" s="94" t="s">
        <v>1616</v>
      </c>
      <c r="K764" s="218" t="s">
        <v>1616</v>
      </c>
      <c r="L764" s="148" t="s">
        <v>1616</v>
      </c>
      <c r="M764" s="99" t="s">
        <v>1616</v>
      </c>
      <c r="N764" s="99" t="s">
        <v>1616</v>
      </c>
      <c r="O764" s="94" t="s">
        <v>1616</v>
      </c>
      <c r="P764" s="218" t="s">
        <v>1616</v>
      </c>
    </row>
    <row r="765" spans="1:16" ht="11.25" x14ac:dyDescent="0.15">
      <c r="A765" s="53" t="s">
        <v>52</v>
      </c>
      <c r="B765" s="217">
        <v>29</v>
      </c>
      <c r="C765" s="99">
        <v>5.6</v>
      </c>
      <c r="D765" s="99">
        <v>3</v>
      </c>
      <c r="E765" s="94">
        <v>28363</v>
      </c>
      <c r="F765" s="105">
        <v>1100527</v>
      </c>
      <c r="G765" s="217">
        <v>12</v>
      </c>
      <c r="H765" s="441">
        <v>11.3</v>
      </c>
      <c r="I765" s="99">
        <v>3.5</v>
      </c>
      <c r="J765" s="94">
        <v>27439</v>
      </c>
      <c r="K765" s="218">
        <v>349565</v>
      </c>
      <c r="L765" s="148">
        <v>13</v>
      </c>
      <c r="M765" s="441">
        <v>7.4</v>
      </c>
      <c r="N765" s="99">
        <v>2</v>
      </c>
      <c r="O765" s="94">
        <v>17689</v>
      </c>
      <c r="P765" s="218">
        <v>357016</v>
      </c>
    </row>
    <row r="766" spans="1:16" ht="11.25" x14ac:dyDescent="0.15">
      <c r="A766" s="53" t="s">
        <v>53</v>
      </c>
      <c r="B766" s="217">
        <v>29</v>
      </c>
      <c r="C766" s="99">
        <v>5.6</v>
      </c>
      <c r="D766" s="99">
        <v>2</v>
      </c>
      <c r="E766" s="94">
        <v>21984</v>
      </c>
      <c r="F766" s="105">
        <v>655390</v>
      </c>
      <c r="G766" s="217">
        <v>10</v>
      </c>
      <c r="H766" s="441">
        <v>9.4</v>
      </c>
      <c r="I766" s="99">
        <v>2.5</v>
      </c>
      <c r="J766" s="94">
        <v>22458</v>
      </c>
      <c r="K766" s="218">
        <v>235143</v>
      </c>
      <c r="L766" s="148">
        <v>17</v>
      </c>
      <c r="M766" s="99">
        <v>9.6999999999999993</v>
      </c>
      <c r="N766" s="99">
        <v>4</v>
      </c>
      <c r="O766" s="94">
        <v>24724</v>
      </c>
      <c r="P766" s="218">
        <v>405092</v>
      </c>
    </row>
    <row r="767" spans="1:16" ht="11.25" x14ac:dyDescent="0.2">
      <c r="A767" s="54" t="s">
        <v>54</v>
      </c>
      <c r="B767" s="217">
        <v>1193</v>
      </c>
      <c r="C767" s="99">
        <v>228.7</v>
      </c>
      <c r="D767" s="99">
        <v>3</v>
      </c>
      <c r="E767" s="94">
        <v>32643</v>
      </c>
      <c r="F767" s="105">
        <v>69780566</v>
      </c>
      <c r="G767" s="217">
        <v>634</v>
      </c>
      <c r="H767" s="99">
        <v>599</v>
      </c>
      <c r="I767" s="99">
        <v>3</v>
      </c>
      <c r="J767" s="94">
        <v>31584</v>
      </c>
      <c r="K767" s="218">
        <v>35296475</v>
      </c>
      <c r="L767" s="148">
        <v>461</v>
      </c>
      <c r="M767" s="99">
        <v>264.2</v>
      </c>
      <c r="N767" s="99">
        <v>3</v>
      </c>
      <c r="O767" s="94">
        <v>35236</v>
      </c>
      <c r="P767" s="218">
        <v>33777151</v>
      </c>
    </row>
    <row r="768" spans="1:16" ht="11.25" x14ac:dyDescent="0.2">
      <c r="A768" s="54" t="s">
        <v>55</v>
      </c>
      <c r="B768" s="217">
        <v>1037</v>
      </c>
      <c r="C768" s="99">
        <v>198.8</v>
      </c>
      <c r="D768" s="99">
        <v>3</v>
      </c>
      <c r="E768" s="94">
        <v>35221</v>
      </c>
      <c r="F768" s="105">
        <v>62550052</v>
      </c>
      <c r="G768" s="217">
        <v>572</v>
      </c>
      <c r="H768" s="99">
        <v>540.4</v>
      </c>
      <c r="I768" s="99">
        <v>3</v>
      </c>
      <c r="J768" s="94">
        <v>32414</v>
      </c>
      <c r="K768" s="218">
        <v>32675683</v>
      </c>
      <c r="L768" s="148">
        <v>416</v>
      </c>
      <c r="M768" s="99">
        <v>238.4</v>
      </c>
      <c r="N768" s="99">
        <v>3</v>
      </c>
      <c r="O768" s="94">
        <v>36082</v>
      </c>
      <c r="P768" s="218">
        <v>31383481</v>
      </c>
    </row>
    <row r="769" spans="1:16" ht="11.25" x14ac:dyDescent="0.15">
      <c r="A769" s="53" t="s">
        <v>56</v>
      </c>
      <c r="B769" s="217">
        <v>739</v>
      </c>
      <c r="C769" s="99">
        <v>141.69999999999999</v>
      </c>
      <c r="D769" s="99">
        <v>2</v>
      </c>
      <c r="E769" s="94">
        <v>34229</v>
      </c>
      <c r="F769" s="105">
        <v>41814833</v>
      </c>
      <c r="G769" s="217">
        <v>352</v>
      </c>
      <c r="H769" s="99">
        <v>332.6</v>
      </c>
      <c r="I769" s="99">
        <v>3</v>
      </c>
      <c r="J769" s="94">
        <v>31061</v>
      </c>
      <c r="K769" s="218">
        <v>20486487</v>
      </c>
      <c r="L769" s="148">
        <v>269</v>
      </c>
      <c r="M769" s="99">
        <v>154.19999999999999</v>
      </c>
      <c r="N769" s="99">
        <v>3</v>
      </c>
      <c r="O769" s="94">
        <v>36087</v>
      </c>
      <c r="P769" s="218">
        <v>17475476</v>
      </c>
    </row>
    <row r="770" spans="1:16" ht="11.25" x14ac:dyDescent="0.2">
      <c r="A770" s="52" t="s">
        <v>113</v>
      </c>
      <c r="B770" s="217">
        <v>23</v>
      </c>
      <c r="C770" s="99">
        <v>4.4000000000000004</v>
      </c>
      <c r="D770" s="99">
        <v>4</v>
      </c>
      <c r="E770" s="94">
        <v>36960</v>
      </c>
      <c r="F770" s="105">
        <v>1837729</v>
      </c>
      <c r="G770" s="217">
        <v>55</v>
      </c>
      <c r="H770" s="99">
        <v>52</v>
      </c>
      <c r="I770" s="99">
        <v>4</v>
      </c>
      <c r="J770" s="94">
        <v>34062</v>
      </c>
      <c r="K770" s="218">
        <v>4592065</v>
      </c>
      <c r="L770" s="148">
        <v>15</v>
      </c>
      <c r="M770" s="99">
        <v>8.6</v>
      </c>
      <c r="N770" s="99">
        <v>3</v>
      </c>
      <c r="O770" s="94">
        <v>23724</v>
      </c>
      <c r="P770" s="218">
        <v>561292</v>
      </c>
    </row>
    <row r="771" spans="1:16" ht="11.25" x14ac:dyDescent="0.2">
      <c r="A771" s="52" t="s">
        <v>57</v>
      </c>
      <c r="B771" s="217">
        <v>201</v>
      </c>
      <c r="C771" s="99">
        <v>38.5</v>
      </c>
      <c r="D771" s="99">
        <v>2</v>
      </c>
      <c r="E771" s="94">
        <v>55464</v>
      </c>
      <c r="F771" s="105">
        <v>13072499</v>
      </c>
      <c r="G771" s="217">
        <v>61</v>
      </c>
      <c r="H771" s="99">
        <v>57.6</v>
      </c>
      <c r="I771" s="99">
        <v>2</v>
      </c>
      <c r="J771" s="94">
        <v>62123</v>
      </c>
      <c r="K771" s="218">
        <v>4286766</v>
      </c>
      <c r="L771" s="148">
        <v>65</v>
      </c>
      <c r="M771" s="99">
        <v>37.200000000000003</v>
      </c>
      <c r="N771" s="99">
        <v>3</v>
      </c>
      <c r="O771" s="94">
        <v>62934</v>
      </c>
      <c r="P771" s="218">
        <v>4578510</v>
      </c>
    </row>
    <row r="772" spans="1:16" ht="11.25" x14ac:dyDescent="0.2">
      <c r="A772" s="52" t="s">
        <v>58</v>
      </c>
      <c r="B772" s="217">
        <v>142</v>
      </c>
      <c r="C772" s="99">
        <v>27.2</v>
      </c>
      <c r="D772" s="99">
        <v>2</v>
      </c>
      <c r="E772" s="94">
        <v>59491</v>
      </c>
      <c r="F772" s="105">
        <v>9485245</v>
      </c>
      <c r="G772" s="217">
        <v>42</v>
      </c>
      <c r="H772" s="99">
        <v>39.700000000000003</v>
      </c>
      <c r="I772" s="99">
        <v>2</v>
      </c>
      <c r="J772" s="94">
        <v>53743</v>
      </c>
      <c r="K772" s="218">
        <v>2658865</v>
      </c>
      <c r="L772" s="148">
        <v>47</v>
      </c>
      <c r="M772" s="99">
        <v>26.9</v>
      </c>
      <c r="N772" s="99">
        <v>3</v>
      </c>
      <c r="O772" s="94">
        <v>66457</v>
      </c>
      <c r="P772" s="218">
        <v>3349687</v>
      </c>
    </row>
    <row r="773" spans="1:16" ht="11.25" x14ac:dyDescent="0.2">
      <c r="A773" s="52" t="s">
        <v>59</v>
      </c>
      <c r="B773" s="217">
        <v>133</v>
      </c>
      <c r="C773" s="99">
        <v>25.5</v>
      </c>
      <c r="D773" s="99">
        <v>2</v>
      </c>
      <c r="E773" s="94">
        <v>21282</v>
      </c>
      <c r="F773" s="105">
        <v>3947985</v>
      </c>
      <c r="G773" s="217">
        <v>74</v>
      </c>
      <c r="H773" s="99">
        <v>69.900000000000006</v>
      </c>
      <c r="I773" s="99">
        <v>3</v>
      </c>
      <c r="J773" s="94">
        <v>27558</v>
      </c>
      <c r="K773" s="218">
        <v>3924243</v>
      </c>
      <c r="L773" s="148">
        <v>45</v>
      </c>
      <c r="M773" s="99">
        <v>25.8</v>
      </c>
      <c r="N773" s="99">
        <v>3</v>
      </c>
      <c r="O773" s="94">
        <v>23720</v>
      </c>
      <c r="P773" s="218">
        <v>1602101</v>
      </c>
    </row>
    <row r="774" spans="1:16" ht="11.25" x14ac:dyDescent="0.2">
      <c r="A774" s="55" t="s">
        <v>60</v>
      </c>
      <c r="B774" s="217">
        <v>188</v>
      </c>
      <c r="C774" s="99">
        <v>36</v>
      </c>
      <c r="D774" s="99">
        <v>2</v>
      </c>
      <c r="E774" s="94">
        <v>23725</v>
      </c>
      <c r="F774" s="105">
        <v>9769278</v>
      </c>
      <c r="G774" s="217">
        <v>50</v>
      </c>
      <c r="H774" s="99">
        <v>47.2</v>
      </c>
      <c r="I774" s="99">
        <v>2</v>
      </c>
      <c r="J774" s="94">
        <v>24300</v>
      </c>
      <c r="K774" s="218">
        <v>2310487</v>
      </c>
      <c r="L774" s="148">
        <v>63</v>
      </c>
      <c r="M774" s="99">
        <v>36.1</v>
      </c>
      <c r="N774" s="99">
        <v>2</v>
      </c>
      <c r="O774" s="94">
        <v>19389</v>
      </c>
      <c r="P774" s="218">
        <v>2658089</v>
      </c>
    </row>
    <row r="775" spans="1:16" ht="11.25" x14ac:dyDescent="0.2">
      <c r="A775" s="52" t="s">
        <v>61</v>
      </c>
      <c r="B775" s="217">
        <v>65</v>
      </c>
      <c r="C775" s="99">
        <v>12.5</v>
      </c>
      <c r="D775" s="99">
        <v>3</v>
      </c>
      <c r="E775" s="94">
        <v>35960</v>
      </c>
      <c r="F775" s="105">
        <v>3892847</v>
      </c>
      <c r="G775" s="217">
        <v>66</v>
      </c>
      <c r="H775" s="99">
        <v>62.4</v>
      </c>
      <c r="I775" s="99">
        <v>4</v>
      </c>
      <c r="J775" s="94">
        <v>27268</v>
      </c>
      <c r="K775" s="218">
        <v>2183525</v>
      </c>
      <c r="L775" s="148">
        <v>45</v>
      </c>
      <c r="M775" s="99">
        <v>25.8</v>
      </c>
      <c r="N775" s="99">
        <v>7</v>
      </c>
      <c r="O775" s="94">
        <v>52023</v>
      </c>
      <c r="P775" s="218">
        <v>3898805</v>
      </c>
    </row>
    <row r="776" spans="1:16" ht="11.25" x14ac:dyDescent="0.15">
      <c r="A776" s="53" t="s">
        <v>62</v>
      </c>
      <c r="B776" s="217">
        <v>157</v>
      </c>
      <c r="C776" s="99">
        <v>30.1</v>
      </c>
      <c r="D776" s="99">
        <v>4</v>
      </c>
      <c r="E776" s="94">
        <v>43449</v>
      </c>
      <c r="F776" s="105">
        <v>12355257</v>
      </c>
      <c r="G776" s="217">
        <v>68</v>
      </c>
      <c r="H776" s="99">
        <v>64.2</v>
      </c>
      <c r="I776" s="99">
        <v>3</v>
      </c>
      <c r="J776" s="94">
        <v>48530</v>
      </c>
      <c r="K776" s="218">
        <v>5348928</v>
      </c>
      <c r="L776" s="148">
        <v>70</v>
      </c>
      <c r="M776" s="99">
        <v>40.1</v>
      </c>
      <c r="N776" s="99">
        <v>4.5</v>
      </c>
      <c r="O776" s="94">
        <v>56659</v>
      </c>
      <c r="P776" s="218">
        <v>6711180</v>
      </c>
    </row>
    <row r="777" spans="1:16" ht="11.25" x14ac:dyDescent="0.15">
      <c r="A777" s="56" t="s">
        <v>63</v>
      </c>
      <c r="B777" s="217">
        <v>1024</v>
      </c>
      <c r="C777" s="99">
        <v>196.3</v>
      </c>
      <c r="D777" s="99">
        <v>3</v>
      </c>
      <c r="E777" s="94">
        <v>19423</v>
      </c>
      <c r="F777" s="105">
        <v>34209228</v>
      </c>
      <c r="G777" s="217">
        <v>440</v>
      </c>
      <c r="H777" s="99">
        <v>415.7</v>
      </c>
      <c r="I777" s="99">
        <v>3</v>
      </c>
      <c r="J777" s="94">
        <v>20513</v>
      </c>
      <c r="K777" s="218">
        <v>15066219</v>
      </c>
      <c r="L777" s="148">
        <v>482</v>
      </c>
      <c r="M777" s="99">
        <v>276.2</v>
      </c>
      <c r="N777" s="99">
        <v>2</v>
      </c>
      <c r="O777" s="94">
        <v>17247</v>
      </c>
      <c r="P777" s="218">
        <v>12776997</v>
      </c>
    </row>
    <row r="778" spans="1:16" ht="11.25" x14ac:dyDescent="0.2">
      <c r="A778" s="52" t="s">
        <v>64</v>
      </c>
      <c r="B778" s="217">
        <v>46</v>
      </c>
      <c r="C778" s="99">
        <v>8.8000000000000007</v>
      </c>
      <c r="D778" s="99">
        <v>3</v>
      </c>
      <c r="E778" s="94">
        <v>16164</v>
      </c>
      <c r="F778" s="105">
        <v>1172751</v>
      </c>
      <c r="G778" s="217">
        <v>36</v>
      </c>
      <c r="H778" s="99">
        <v>34</v>
      </c>
      <c r="I778" s="99">
        <v>3</v>
      </c>
      <c r="J778" s="94">
        <v>17735</v>
      </c>
      <c r="K778" s="218">
        <v>1033843</v>
      </c>
      <c r="L778" s="148">
        <v>26</v>
      </c>
      <c r="M778" s="99">
        <v>14.9</v>
      </c>
      <c r="N778" s="99">
        <v>3</v>
      </c>
      <c r="O778" s="94">
        <v>18045</v>
      </c>
      <c r="P778" s="218">
        <v>1264709</v>
      </c>
    </row>
    <row r="779" spans="1:16" ht="11.25" x14ac:dyDescent="0.2">
      <c r="A779" s="52" t="s">
        <v>65</v>
      </c>
      <c r="B779" s="217">
        <v>276</v>
      </c>
      <c r="C779" s="99">
        <v>52.9</v>
      </c>
      <c r="D779" s="99">
        <v>3</v>
      </c>
      <c r="E779" s="94">
        <v>18400</v>
      </c>
      <c r="F779" s="105">
        <v>7746249</v>
      </c>
      <c r="G779" s="217">
        <v>103</v>
      </c>
      <c r="H779" s="99">
        <v>97.3</v>
      </c>
      <c r="I779" s="99">
        <v>3</v>
      </c>
      <c r="J779" s="94">
        <v>21658</v>
      </c>
      <c r="K779" s="218">
        <v>2925140</v>
      </c>
      <c r="L779" s="148">
        <v>87</v>
      </c>
      <c r="M779" s="99">
        <v>49.9</v>
      </c>
      <c r="N779" s="99">
        <v>2</v>
      </c>
      <c r="O779" s="94">
        <v>17403</v>
      </c>
      <c r="P779" s="218">
        <v>1651453</v>
      </c>
    </row>
    <row r="780" spans="1:16" ht="11.25" x14ac:dyDescent="0.2">
      <c r="A780" s="52" t="s">
        <v>66</v>
      </c>
      <c r="B780" s="217">
        <v>272</v>
      </c>
      <c r="C780" s="99">
        <v>52.1</v>
      </c>
      <c r="D780" s="99">
        <v>2</v>
      </c>
      <c r="E780" s="94">
        <v>16309</v>
      </c>
      <c r="F780" s="105">
        <v>5544039</v>
      </c>
      <c r="G780" s="217">
        <v>149</v>
      </c>
      <c r="H780" s="99">
        <v>140.80000000000001</v>
      </c>
      <c r="I780" s="99">
        <v>2</v>
      </c>
      <c r="J780" s="94">
        <v>16878</v>
      </c>
      <c r="K780" s="218">
        <v>3159061</v>
      </c>
      <c r="L780" s="148">
        <v>213</v>
      </c>
      <c r="M780" s="99">
        <v>122.1</v>
      </c>
      <c r="N780" s="99">
        <v>2</v>
      </c>
      <c r="O780" s="94">
        <v>15072</v>
      </c>
      <c r="P780" s="218">
        <v>3943074</v>
      </c>
    </row>
    <row r="781" spans="1:16" ht="11.25" x14ac:dyDescent="0.2">
      <c r="A781" s="52" t="s">
        <v>67</v>
      </c>
      <c r="B781" s="217">
        <v>202</v>
      </c>
      <c r="C781" s="99">
        <v>38.700000000000003</v>
      </c>
      <c r="D781" s="99">
        <v>2</v>
      </c>
      <c r="E781" s="94">
        <v>15009</v>
      </c>
      <c r="F781" s="105">
        <v>3673774</v>
      </c>
      <c r="G781" s="217">
        <v>123</v>
      </c>
      <c r="H781" s="99">
        <v>116.2</v>
      </c>
      <c r="I781" s="99">
        <v>2</v>
      </c>
      <c r="J781" s="94">
        <v>16878</v>
      </c>
      <c r="K781" s="218">
        <v>2649196</v>
      </c>
      <c r="L781" s="148">
        <v>194</v>
      </c>
      <c r="M781" s="99">
        <v>111.2</v>
      </c>
      <c r="N781" s="99">
        <v>2</v>
      </c>
      <c r="O781" s="94">
        <v>15034</v>
      </c>
      <c r="P781" s="218">
        <v>3553942</v>
      </c>
    </row>
    <row r="782" spans="1:16" ht="11.25" x14ac:dyDescent="0.2">
      <c r="A782" s="52" t="s">
        <v>68</v>
      </c>
      <c r="B782" s="217">
        <v>61</v>
      </c>
      <c r="C782" s="99">
        <v>11.7</v>
      </c>
      <c r="D782" s="99">
        <v>4</v>
      </c>
      <c r="E782" s="94">
        <v>23315</v>
      </c>
      <c r="F782" s="105">
        <v>2172121</v>
      </c>
      <c r="G782" s="217">
        <v>19</v>
      </c>
      <c r="H782" s="99">
        <v>18</v>
      </c>
      <c r="I782" s="99">
        <v>3</v>
      </c>
      <c r="J782" s="94">
        <v>26273</v>
      </c>
      <c r="K782" s="218">
        <v>718715</v>
      </c>
      <c r="L782" s="148">
        <v>13</v>
      </c>
      <c r="M782" s="441">
        <v>7.4</v>
      </c>
      <c r="N782" s="99">
        <v>4</v>
      </c>
      <c r="O782" s="94">
        <v>35844</v>
      </c>
      <c r="P782" s="218">
        <v>575155</v>
      </c>
    </row>
    <row r="783" spans="1:16" ht="11.25" x14ac:dyDescent="0.15">
      <c r="A783" s="56" t="s">
        <v>69</v>
      </c>
      <c r="B783" s="217">
        <v>3481</v>
      </c>
      <c r="C783" s="99">
        <v>667.3</v>
      </c>
      <c r="D783" s="99">
        <v>3</v>
      </c>
      <c r="E783" s="94">
        <v>23986</v>
      </c>
      <c r="F783" s="105">
        <v>114989059</v>
      </c>
      <c r="G783" s="217">
        <v>887</v>
      </c>
      <c r="H783" s="99">
        <v>838</v>
      </c>
      <c r="I783" s="99">
        <v>3</v>
      </c>
      <c r="J783" s="94">
        <v>24270</v>
      </c>
      <c r="K783" s="218">
        <v>29748270</v>
      </c>
      <c r="L783" s="148">
        <v>1171</v>
      </c>
      <c r="M783" s="99">
        <v>671.1</v>
      </c>
      <c r="N783" s="99">
        <v>2</v>
      </c>
      <c r="O783" s="94">
        <v>25348</v>
      </c>
      <c r="P783" s="218">
        <v>39469180</v>
      </c>
    </row>
    <row r="784" spans="1:16" ht="11.25" x14ac:dyDescent="0.2">
      <c r="A784" s="52" t="s">
        <v>70</v>
      </c>
      <c r="B784" s="217">
        <v>73</v>
      </c>
      <c r="C784" s="99">
        <v>14</v>
      </c>
      <c r="D784" s="99">
        <v>3</v>
      </c>
      <c r="E784" s="94">
        <v>24982</v>
      </c>
      <c r="F784" s="105">
        <v>2388612</v>
      </c>
      <c r="G784" s="217">
        <v>20</v>
      </c>
      <c r="H784" s="99">
        <v>18.899999999999999</v>
      </c>
      <c r="I784" s="99">
        <v>3.5</v>
      </c>
      <c r="J784" s="94">
        <v>37081</v>
      </c>
      <c r="K784" s="218">
        <v>760917</v>
      </c>
      <c r="L784" s="148">
        <v>17</v>
      </c>
      <c r="M784" s="99">
        <v>9.6999999999999993</v>
      </c>
      <c r="N784" s="99">
        <v>3</v>
      </c>
      <c r="O784" s="94">
        <v>29693</v>
      </c>
      <c r="P784" s="218">
        <v>524387</v>
      </c>
    </row>
    <row r="785" spans="1:16" ht="11.25" x14ac:dyDescent="0.2">
      <c r="A785" s="52" t="s">
        <v>71</v>
      </c>
      <c r="B785" s="217">
        <v>217</v>
      </c>
      <c r="C785" s="99">
        <v>41.6</v>
      </c>
      <c r="D785" s="99">
        <v>2</v>
      </c>
      <c r="E785" s="94">
        <v>29514</v>
      </c>
      <c r="F785" s="105">
        <v>7458465</v>
      </c>
      <c r="G785" s="217">
        <v>49</v>
      </c>
      <c r="H785" s="99">
        <v>46.3</v>
      </c>
      <c r="I785" s="99">
        <v>2</v>
      </c>
      <c r="J785" s="94">
        <v>31299</v>
      </c>
      <c r="K785" s="218">
        <v>1655735</v>
      </c>
      <c r="L785" s="148">
        <v>95</v>
      </c>
      <c r="M785" s="99">
        <v>54.4</v>
      </c>
      <c r="N785" s="99">
        <v>1</v>
      </c>
      <c r="O785" s="94">
        <v>28801</v>
      </c>
      <c r="P785" s="218">
        <v>3170854</v>
      </c>
    </row>
    <row r="786" spans="1:16" ht="11.25" x14ac:dyDescent="0.2">
      <c r="A786" s="52" t="s">
        <v>72</v>
      </c>
      <c r="B786" s="217">
        <v>94</v>
      </c>
      <c r="C786" s="99">
        <v>18</v>
      </c>
      <c r="D786" s="99">
        <v>2</v>
      </c>
      <c r="E786" s="94">
        <v>33960</v>
      </c>
      <c r="F786" s="105">
        <v>3954769</v>
      </c>
      <c r="G786" s="217">
        <v>34</v>
      </c>
      <c r="H786" s="99">
        <v>32.1</v>
      </c>
      <c r="I786" s="99">
        <v>3</v>
      </c>
      <c r="J786" s="94">
        <v>33896</v>
      </c>
      <c r="K786" s="218">
        <v>1529046</v>
      </c>
      <c r="L786" s="148">
        <v>37</v>
      </c>
      <c r="M786" s="99">
        <v>21.2</v>
      </c>
      <c r="N786" s="99">
        <v>2</v>
      </c>
      <c r="O786" s="94">
        <v>33057</v>
      </c>
      <c r="P786" s="218">
        <v>1865084</v>
      </c>
    </row>
    <row r="787" spans="1:16" ht="11.25" x14ac:dyDescent="0.2">
      <c r="A787" s="52" t="s">
        <v>73</v>
      </c>
      <c r="B787" s="217">
        <v>501</v>
      </c>
      <c r="C787" s="99">
        <v>96</v>
      </c>
      <c r="D787" s="99">
        <v>3</v>
      </c>
      <c r="E787" s="94">
        <v>21291</v>
      </c>
      <c r="F787" s="105">
        <v>15391971</v>
      </c>
      <c r="G787" s="217">
        <v>121</v>
      </c>
      <c r="H787" s="99">
        <v>114.3</v>
      </c>
      <c r="I787" s="99">
        <v>3</v>
      </c>
      <c r="J787" s="94">
        <v>19856</v>
      </c>
      <c r="K787" s="218">
        <v>3561408</v>
      </c>
      <c r="L787" s="148">
        <v>118</v>
      </c>
      <c r="M787" s="99">
        <v>67.599999999999994</v>
      </c>
      <c r="N787" s="99">
        <v>3</v>
      </c>
      <c r="O787" s="94">
        <v>19580</v>
      </c>
      <c r="P787" s="218">
        <v>2998467</v>
      </c>
    </row>
    <row r="788" spans="1:16" ht="11.25" x14ac:dyDescent="0.2">
      <c r="A788" s="52" t="s">
        <v>74</v>
      </c>
      <c r="B788" s="217">
        <v>221</v>
      </c>
      <c r="C788" s="99">
        <v>42.4</v>
      </c>
      <c r="D788" s="99">
        <v>3</v>
      </c>
      <c r="E788" s="94">
        <v>20237</v>
      </c>
      <c r="F788" s="105">
        <v>6352875</v>
      </c>
      <c r="G788" s="217">
        <v>74</v>
      </c>
      <c r="H788" s="99">
        <v>69.900000000000006</v>
      </c>
      <c r="I788" s="99">
        <v>3</v>
      </c>
      <c r="J788" s="94">
        <v>20662</v>
      </c>
      <c r="K788" s="218">
        <v>2488438</v>
      </c>
      <c r="L788" s="148">
        <v>77</v>
      </c>
      <c r="M788" s="99">
        <v>44.1</v>
      </c>
      <c r="N788" s="99">
        <v>2</v>
      </c>
      <c r="O788" s="94">
        <v>20156</v>
      </c>
      <c r="P788" s="218">
        <v>2097864</v>
      </c>
    </row>
    <row r="789" spans="1:16" ht="11.25" x14ac:dyDescent="0.2">
      <c r="A789" s="52" t="s">
        <v>75</v>
      </c>
      <c r="B789" s="217">
        <v>269</v>
      </c>
      <c r="C789" s="99">
        <v>51.6</v>
      </c>
      <c r="D789" s="99">
        <v>3</v>
      </c>
      <c r="E789" s="94">
        <v>20035</v>
      </c>
      <c r="F789" s="105">
        <v>7784206</v>
      </c>
      <c r="G789" s="217">
        <v>39</v>
      </c>
      <c r="H789" s="99">
        <v>36.799999999999997</v>
      </c>
      <c r="I789" s="99">
        <v>3</v>
      </c>
      <c r="J789" s="94">
        <v>19890</v>
      </c>
      <c r="K789" s="218">
        <v>1176271</v>
      </c>
      <c r="L789" s="148">
        <v>101</v>
      </c>
      <c r="M789" s="99">
        <v>57.9</v>
      </c>
      <c r="N789" s="99">
        <v>3</v>
      </c>
      <c r="O789" s="94">
        <v>18894</v>
      </c>
      <c r="P789" s="218">
        <v>2516756</v>
      </c>
    </row>
    <row r="790" spans="1:16" ht="11.25" x14ac:dyDescent="0.2">
      <c r="A790" s="52" t="s">
        <v>76</v>
      </c>
      <c r="B790" s="217">
        <v>185</v>
      </c>
      <c r="C790" s="99">
        <v>35.5</v>
      </c>
      <c r="D790" s="99">
        <v>5</v>
      </c>
      <c r="E790" s="94">
        <v>29964</v>
      </c>
      <c r="F790" s="105">
        <v>10110931</v>
      </c>
      <c r="G790" s="217">
        <v>15</v>
      </c>
      <c r="H790" s="99">
        <v>14.2</v>
      </c>
      <c r="I790" s="99">
        <v>3</v>
      </c>
      <c r="J790" s="94">
        <v>27432</v>
      </c>
      <c r="K790" s="218">
        <v>950867</v>
      </c>
      <c r="L790" s="148">
        <v>26</v>
      </c>
      <c r="M790" s="99">
        <v>14.9</v>
      </c>
      <c r="N790" s="99">
        <v>5</v>
      </c>
      <c r="O790" s="94">
        <v>32455</v>
      </c>
      <c r="P790" s="218">
        <v>1458018</v>
      </c>
    </row>
    <row r="791" spans="1:16" ht="11.25" x14ac:dyDescent="0.2">
      <c r="A791" s="57" t="s">
        <v>77</v>
      </c>
      <c r="B791" s="219">
        <v>358</v>
      </c>
      <c r="C791" s="206">
        <v>68.599999999999994</v>
      </c>
      <c r="D791" s="206">
        <v>2</v>
      </c>
      <c r="E791" s="220">
        <v>29865</v>
      </c>
      <c r="F791" s="223">
        <v>12344094</v>
      </c>
      <c r="G791" s="219">
        <v>80</v>
      </c>
      <c r="H791" s="206">
        <v>75.599999999999994</v>
      </c>
      <c r="I791" s="206">
        <v>2</v>
      </c>
      <c r="J791" s="220">
        <v>37619</v>
      </c>
      <c r="K791" s="221">
        <v>3316287</v>
      </c>
      <c r="L791" s="225">
        <v>240</v>
      </c>
      <c r="M791" s="206">
        <v>137.5</v>
      </c>
      <c r="N791" s="206">
        <v>2</v>
      </c>
      <c r="O791" s="220">
        <v>30770</v>
      </c>
      <c r="P791" s="221">
        <v>8617901</v>
      </c>
    </row>
    <row r="819" spans="1:16" ht="11.25" x14ac:dyDescent="0.2">
      <c r="A819" s="46" t="s">
        <v>120</v>
      </c>
      <c r="B819" s="559" t="s">
        <v>1658</v>
      </c>
      <c r="C819" s="560"/>
      <c r="D819" s="560"/>
      <c r="E819" s="560"/>
      <c r="F819" s="561"/>
      <c r="G819" s="559" t="s">
        <v>1659</v>
      </c>
      <c r="H819" s="560"/>
      <c r="I819" s="560"/>
      <c r="J819" s="560"/>
      <c r="K819" s="561"/>
      <c r="L819" s="559" t="s">
        <v>125</v>
      </c>
      <c r="M819" s="560"/>
      <c r="N819" s="560"/>
      <c r="O819" s="560"/>
      <c r="P819" s="561"/>
    </row>
    <row r="820" spans="1:16" ht="11.25" x14ac:dyDescent="0.2">
      <c r="A820" s="10"/>
      <c r="B820" s="11"/>
      <c r="C820" s="12"/>
      <c r="D820" s="17" t="s">
        <v>5</v>
      </c>
      <c r="E820" s="14" t="s">
        <v>5</v>
      </c>
      <c r="F820" s="15" t="s">
        <v>6</v>
      </c>
      <c r="G820" s="11"/>
      <c r="H820" s="12"/>
      <c r="I820" s="17" t="s">
        <v>5</v>
      </c>
      <c r="J820" s="14" t="s">
        <v>5</v>
      </c>
      <c r="K820" s="15" t="s">
        <v>6</v>
      </c>
      <c r="L820" s="11"/>
      <c r="M820" s="12"/>
      <c r="N820" s="17" t="s">
        <v>5</v>
      </c>
      <c r="O820" s="14" t="s">
        <v>5</v>
      </c>
      <c r="P820" s="15" t="s">
        <v>6</v>
      </c>
    </row>
    <row r="821" spans="1:16" ht="11.25" x14ac:dyDescent="0.2">
      <c r="A821" s="10"/>
      <c r="B821" s="557" t="s">
        <v>7</v>
      </c>
      <c r="C821" s="558"/>
      <c r="D821" s="17" t="s">
        <v>8</v>
      </c>
      <c r="E821" s="14" t="s">
        <v>9</v>
      </c>
      <c r="F821" s="15" t="s">
        <v>9</v>
      </c>
      <c r="G821" s="557" t="s">
        <v>7</v>
      </c>
      <c r="H821" s="558"/>
      <c r="I821" s="17" t="s">
        <v>8</v>
      </c>
      <c r="J821" s="14" t="s">
        <v>9</v>
      </c>
      <c r="K821" s="15" t="s">
        <v>9</v>
      </c>
      <c r="L821" s="557" t="s">
        <v>7</v>
      </c>
      <c r="M821" s="558"/>
      <c r="N821" s="17" t="s">
        <v>8</v>
      </c>
      <c r="O821" s="14" t="s">
        <v>9</v>
      </c>
      <c r="P821" s="15" t="s">
        <v>9</v>
      </c>
    </row>
    <row r="822" spans="1:16" ht="11.25" x14ac:dyDescent="0.2">
      <c r="A822" s="18" t="s">
        <v>78</v>
      </c>
      <c r="B822" s="47" t="s">
        <v>11</v>
      </c>
      <c r="C822" s="20" t="s">
        <v>12</v>
      </c>
      <c r="D822" s="48" t="s">
        <v>13</v>
      </c>
      <c r="E822" s="49" t="s">
        <v>14</v>
      </c>
      <c r="F822" s="49" t="s">
        <v>14</v>
      </c>
      <c r="G822" s="376" t="s">
        <v>11</v>
      </c>
      <c r="H822" s="20" t="s">
        <v>12</v>
      </c>
      <c r="I822" s="48" t="s">
        <v>13</v>
      </c>
      <c r="J822" s="49" t="s">
        <v>14</v>
      </c>
      <c r="K822" s="49" t="s">
        <v>14</v>
      </c>
      <c r="L822" s="47" t="s">
        <v>11</v>
      </c>
      <c r="M822" s="20" t="s">
        <v>12</v>
      </c>
      <c r="N822" s="50" t="s">
        <v>13</v>
      </c>
      <c r="O822" s="49" t="s">
        <v>14</v>
      </c>
      <c r="P822" s="49" t="s">
        <v>14</v>
      </c>
    </row>
    <row r="823" spans="1:16" ht="11.25" x14ac:dyDescent="0.15">
      <c r="A823" s="51" t="s">
        <v>79</v>
      </c>
      <c r="B823" s="214">
        <v>774</v>
      </c>
      <c r="C823" s="199">
        <v>148.4</v>
      </c>
      <c r="D823" s="199">
        <v>3</v>
      </c>
      <c r="E823" s="215">
        <v>15666</v>
      </c>
      <c r="F823" s="222">
        <v>16167279</v>
      </c>
      <c r="G823" s="214">
        <v>211</v>
      </c>
      <c r="H823" s="199">
        <v>199.4</v>
      </c>
      <c r="I823" s="199">
        <v>3</v>
      </c>
      <c r="J823" s="215">
        <v>21044</v>
      </c>
      <c r="K823" s="216">
        <v>6091948</v>
      </c>
      <c r="L823" s="224">
        <v>292</v>
      </c>
      <c r="M823" s="199">
        <v>167.3</v>
      </c>
      <c r="N823" s="199">
        <v>3</v>
      </c>
      <c r="O823" s="215">
        <v>16529</v>
      </c>
      <c r="P823" s="216">
        <v>6496036</v>
      </c>
    </row>
    <row r="824" spans="1:16" ht="11.25" x14ac:dyDescent="0.2">
      <c r="A824" s="52" t="s">
        <v>80</v>
      </c>
      <c r="B824" s="217">
        <v>693</v>
      </c>
      <c r="C824" s="99">
        <v>132.80000000000001</v>
      </c>
      <c r="D824" s="99">
        <v>3</v>
      </c>
      <c r="E824" s="94">
        <v>15262</v>
      </c>
      <c r="F824" s="105">
        <v>13289433</v>
      </c>
      <c r="G824" s="217">
        <v>161</v>
      </c>
      <c r="H824" s="99">
        <v>152.1</v>
      </c>
      <c r="I824" s="99">
        <v>3</v>
      </c>
      <c r="J824" s="94">
        <v>18809</v>
      </c>
      <c r="K824" s="218">
        <v>3781133</v>
      </c>
      <c r="L824" s="148">
        <v>267</v>
      </c>
      <c r="M824" s="99">
        <v>153</v>
      </c>
      <c r="N824" s="99">
        <v>3</v>
      </c>
      <c r="O824" s="94">
        <v>16189</v>
      </c>
      <c r="P824" s="218">
        <v>5696818</v>
      </c>
    </row>
    <row r="825" spans="1:16" ht="11.25" x14ac:dyDescent="0.15">
      <c r="A825" s="56" t="s">
        <v>81</v>
      </c>
      <c r="B825" s="217">
        <v>1148</v>
      </c>
      <c r="C825" s="99">
        <v>220.1</v>
      </c>
      <c r="D825" s="99">
        <v>2</v>
      </c>
      <c r="E825" s="94">
        <v>42783</v>
      </c>
      <c r="F825" s="105">
        <v>61045575</v>
      </c>
      <c r="G825" s="217">
        <v>263</v>
      </c>
      <c r="H825" s="99">
        <v>248.5</v>
      </c>
      <c r="I825" s="99">
        <v>3</v>
      </c>
      <c r="J825" s="94">
        <v>33269</v>
      </c>
      <c r="K825" s="218">
        <v>12241959</v>
      </c>
      <c r="L825" s="148">
        <v>295</v>
      </c>
      <c r="M825" s="99">
        <v>169.1</v>
      </c>
      <c r="N825" s="99">
        <v>3</v>
      </c>
      <c r="O825" s="94">
        <v>42213</v>
      </c>
      <c r="P825" s="218">
        <v>16651029</v>
      </c>
    </row>
    <row r="826" spans="1:16" ht="11.25" x14ac:dyDescent="0.2">
      <c r="A826" s="64" t="s">
        <v>82</v>
      </c>
      <c r="B826" s="217">
        <v>235</v>
      </c>
      <c r="C826" s="99">
        <v>45</v>
      </c>
      <c r="D826" s="99">
        <v>2</v>
      </c>
      <c r="E826" s="94">
        <v>40033</v>
      </c>
      <c r="F826" s="105">
        <v>10423878</v>
      </c>
      <c r="G826" s="217">
        <v>57</v>
      </c>
      <c r="H826" s="99">
        <v>53.9</v>
      </c>
      <c r="I826" s="99">
        <v>3</v>
      </c>
      <c r="J826" s="94">
        <v>41923</v>
      </c>
      <c r="K826" s="218">
        <v>2815247</v>
      </c>
      <c r="L826" s="148">
        <v>48</v>
      </c>
      <c r="M826" s="99">
        <v>27.5</v>
      </c>
      <c r="N826" s="99">
        <v>3</v>
      </c>
      <c r="O826" s="94">
        <v>43781</v>
      </c>
      <c r="P826" s="218">
        <v>2268282</v>
      </c>
    </row>
    <row r="827" spans="1:16" ht="11.25" x14ac:dyDescent="0.2">
      <c r="A827" s="64" t="s">
        <v>83</v>
      </c>
      <c r="B827" s="217">
        <v>99</v>
      </c>
      <c r="C827" s="99">
        <v>19</v>
      </c>
      <c r="D827" s="99">
        <v>2</v>
      </c>
      <c r="E827" s="94">
        <v>43037</v>
      </c>
      <c r="F827" s="105">
        <v>4540418</v>
      </c>
      <c r="G827" s="217">
        <v>20</v>
      </c>
      <c r="H827" s="99">
        <v>18.899999999999999</v>
      </c>
      <c r="I827" s="99">
        <v>2</v>
      </c>
      <c r="J827" s="94">
        <v>46092</v>
      </c>
      <c r="K827" s="218">
        <v>1266704</v>
      </c>
      <c r="L827" s="148">
        <v>9</v>
      </c>
      <c r="M827" s="441">
        <v>5.2</v>
      </c>
      <c r="N827" s="99">
        <v>2</v>
      </c>
      <c r="O827" s="94">
        <v>50843</v>
      </c>
      <c r="P827" s="218">
        <v>499143</v>
      </c>
    </row>
    <row r="828" spans="1:16" ht="11.25" x14ac:dyDescent="0.2">
      <c r="A828" s="64" t="s">
        <v>84</v>
      </c>
      <c r="B828" s="217">
        <v>46</v>
      </c>
      <c r="C828" s="99">
        <v>8.8000000000000007</v>
      </c>
      <c r="D828" s="99">
        <v>2</v>
      </c>
      <c r="E828" s="94">
        <v>41661</v>
      </c>
      <c r="F828" s="105">
        <v>2238595</v>
      </c>
      <c r="G828" s="217">
        <v>16</v>
      </c>
      <c r="H828" s="99">
        <v>15.1</v>
      </c>
      <c r="I828" s="99">
        <v>2.5</v>
      </c>
      <c r="J828" s="94">
        <v>45863</v>
      </c>
      <c r="K828" s="218">
        <v>763876</v>
      </c>
      <c r="L828" s="148">
        <v>11</v>
      </c>
      <c r="M828" s="441">
        <v>6.3</v>
      </c>
      <c r="N828" s="99">
        <v>3</v>
      </c>
      <c r="O828" s="94">
        <v>45577</v>
      </c>
      <c r="P828" s="218">
        <v>454152</v>
      </c>
    </row>
    <row r="829" spans="1:16" ht="11.25" x14ac:dyDescent="0.2">
      <c r="A829" s="64" t="s">
        <v>85</v>
      </c>
      <c r="B829" s="217">
        <v>635</v>
      </c>
      <c r="C829" s="99">
        <v>121.7</v>
      </c>
      <c r="D829" s="99">
        <v>2</v>
      </c>
      <c r="E829" s="94">
        <v>51504</v>
      </c>
      <c r="F829" s="105">
        <v>38364507</v>
      </c>
      <c r="G829" s="217">
        <v>76</v>
      </c>
      <c r="H829" s="99">
        <v>71.8</v>
      </c>
      <c r="I829" s="99">
        <v>3</v>
      </c>
      <c r="J829" s="94">
        <v>36061</v>
      </c>
      <c r="K829" s="218">
        <v>3887015</v>
      </c>
      <c r="L829" s="148">
        <v>146</v>
      </c>
      <c r="M829" s="99">
        <v>83.7</v>
      </c>
      <c r="N829" s="99">
        <v>3</v>
      </c>
      <c r="O829" s="94">
        <v>49017</v>
      </c>
      <c r="P829" s="218">
        <v>9762908</v>
      </c>
    </row>
    <row r="830" spans="1:16" ht="11.25" x14ac:dyDescent="0.2">
      <c r="A830" s="64" t="s">
        <v>1652</v>
      </c>
      <c r="B830" s="217">
        <v>402</v>
      </c>
      <c r="C830" s="99">
        <v>77.099999999999994</v>
      </c>
      <c r="D830" s="99">
        <v>2</v>
      </c>
      <c r="E830" s="94">
        <v>50210</v>
      </c>
      <c r="F830" s="105">
        <v>23893168</v>
      </c>
      <c r="G830" s="217">
        <v>27</v>
      </c>
      <c r="H830" s="99">
        <v>25.5</v>
      </c>
      <c r="I830" s="99">
        <v>2</v>
      </c>
      <c r="J830" s="94">
        <v>33555</v>
      </c>
      <c r="K830" s="218">
        <v>1576043</v>
      </c>
      <c r="L830" s="148">
        <v>82</v>
      </c>
      <c r="M830" s="99">
        <v>47</v>
      </c>
      <c r="N830" s="99">
        <v>2</v>
      </c>
      <c r="O830" s="94">
        <v>46984</v>
      </c>
      <c r="P830" s="218">
        <v>5143844</v>
      </c>
    </row>
    <row r="831" spans="1:16" ht="11.25" x14ac:dyDescent="0.15">
      <c r="A831" s="56" t="s">
        <v>86</v>
      </c>
      <c r="B831" s="217">
        <v>796</v>
      </c>
      <c r="C831" s="99">
        <v>152.6</v>
      </c>
      <c r="D831" s="99">
        <v>2</v>
      </c>
      <c r="E831" s="94">
        <v>20641</v>
      </c>
      <c r="F831" s="105">
        <v>21765263</v>
      </c>
      <c r="G831" s="217">
        <v>373</v>
      </c>
      <c r="H831" s="99">
        <v>352.4</v>
      </c>
      <c r="I831" s="99">
        <v>2</v>
      </c>
      <c r="J831" s="94">
        <v>24072</v>
      </c>
      <c r="K831" s="218">
        <v>12891348</v>
      </c>
      <c r="L831" s="148">
        <v>465</v>
      </c>
      <c r="M831" s="99">
        <v>266.5</v>
      </c>
      <c r="N831" s="99">
        <v>2</v>
      </c>
      <c r="O831" s="94">
        <v>21250</v>
      </c>
      <c r="P831" s="218">
        <v>12768414</v>
      </c>
    </row>
    <row r="832" spans="1:16" ht="11.25" x14ac:dyDescent="0.2">
      <c r="A832" s="52" t="s">
        <v>87</v>
      </c>
      <c r="B832" s="217">
        <v>138</v>
      </c>
      <c r="C832" s="99">
        <v>26.5</v>
      </c>
      <c r="D832" s="99">
        <v>3</v>
      </c>
      <c r="E832" s="94">
        <v>18873</v>
      </c>
      <c r="F832" s="105">
        <v>4567771</v>
      </c>
      <c r="G832" s="217">
        <v>103</v>
      </c>
      <c r="H832" s="99">
        <v>97.3</v>
      </c>
      <c r="I832" s="99">
        <v>3</v>
      </c>
      <c r="J832" s="94">
        <v>20771</v>
      </c>
      <c r="K832" s="218">
        <v>4030156</v>
      </c>
      <c r="L832" s="148">
        <v>61</v>
      </c>
      <c r="M832" s="99">
        <v>35</v>
      </c>
      <c r="N832" s="99">
        <v>3</v>
      </c>
      <c r="O832" s="94">
        <v>24142</v>
      </c>
      <c r="P832" s="218">
        <v>2300648</v>
      </c>
    </row>
    <row r="833" spans="1:16" ht="11.25" x14ac:dyDescent="0.2">
      <c r="A833" s="52" t="s">
        <v>88</v>
      </c>
      <c r="B833" s="217">
        <v>55</v>
      </c>
      <c r="C833" s="99">
        <v>10.5</v>
      </c>
      <c r="D833" s="99">
        <v>2</v>
      </c>
      <c r="E833" s="94">
        <v>20484</v>
      </c>
      <c r="F833" s="105">
        <v>1288901</v>
      </c>
      <c r="G833" s="217">
        <v>12</v>
      </c>
      <c r="H833" s="441">
        <v>11.3</v>
      </c>
      <c r="I833" s="99">
        <v>2.5</v>
      </c>
      <c r="J833" s="94">
        <v>30494</v>
      </c>
      <c r="K833" s="218">
        <v>390881</v>
      </c>
      <c r="L833" s="148">
        <v>47</v>
      </c>
      <c r="M833" s="99">
        <v>26.9</v>
      </c>
      <c r="N833" s="99">
        <v>1</v>
      </c>
      <c r="O833" s="94">
        <v>21839</v>
      </c>
      <c r="P833" s="218">
        <v>1392904</v>
      </c>
    </row>
    <row r="834" spans="1:16" ht="11.25" x14ac:dyDescent="0.2">
      <c r="A834" s="52" t="s">
        <v>89</v>
      </c>
      <c r="B834" s="217" t="s">
        <v>1616</v>
      </c>
      <c r="C834" s="99" t="s">
        <v>1616</v>
      </c>
      <c r="D834" s="99" t="s">
        <v>1616</v>
      </c>
      <c r="E834" s="94" t="s">
        <v>1616</v>
      </c>
      <c r="F834" s="105" t="s">
        <v>1616</v>
      </c>
      <c r="G834" s="217" t="s">
        <v>1616</v>
      </c>
      <c r="H834" s="99" t="s">
        <v>1616</v>
      </c>
      <c r="I834" s="99" t="s">
        <v>1616</v>
      </c>
      <c r="J834" s="94" t="s">
        <v>1616</v>
      </c>
      <c r="K834" s="218" t="s">
        <v>1616</v>
      </c>
      <c r="L834" s="148" t="s">
        <v>1616</v>
      </c>
      <c r="M834" s="99" t="s">
        <v>1616</v>
      </c>
      <c r="N834" s="99" t="s">
        <v>1616</v>
      </c>
      <c r="O834" s="94" t="s">
        <v>1616</v>
      </c>
      <c r="P834" s="218" t="s">
        <v>1616</v>
      </c>
    </row>
    <row r="835" spans="1:16" ht="11.25" x14ac:dyDescent="0.15">
      <c r="A835" s="53" t="s">
        <v>90</v>
      </c>
      <c r="B835" s="217">
        <v>16841</v>
      </c>
      <c r="C835" s="99">
        <v>3228.2</v>
      </c>
      <c r="D835" s="99">
        <v>3</v>
      </c>
      <c r="E835" s="94">
        <v>17316</v>
      </c>
      <c r="F835" s="105">
        <v>335209532</v>
      </c>
      <c r="G835" s="217">
        <v>3733</v>
      </c>
      <c r="H835" s="99">
        <v>3526.9</v>
      </c>
      <c r="I835" s="99">
        <v>3</v>
      </c>
      <c r="J835" s="94">
        <v>19989</v>
      </c>
      <c r="K835" s="218">
        <v>87549399</v>
      </c>
      <c r="L835" s="148">
        <v>5045</v>
      </c>
      <c r="M835" s="99">
        <v>2891.1</v>
      </c>
      <c r="N835" s="99">
        <v>3</v>
      </c>
      <c r="O835" s="94">
        <v>17655</v>
      </c>
      <c r="P835" s="218">
        <v>105185092</v>
      </c>
    </row>
    <row r="836" spans="1:16" ht="11.25" x14ac:dyDescent="0.15">
      <c r="A836" s="53" t="s">
        <v>91</v>
      </c>
      <c r="B836" s="217" t="s">
        <v>127</v>
      </c>
      <c r="C836" s="99" t="s">
        <v>127</v>
      </c>
      <c r="D836" s="99" t="s">
        <v>127</v>
      </c>
      <c r="E836" s="94" t="s">
        <v>127</v>
      </c>
      <c r="F836" s="105" t="s">
        <v>127</v>
      </c>
      <c r="G836" s="217" t="s">
        <v>127</v>
      </c>
      <c r="H836" s="99" t="s">
        <v>127</v>
      </c>
      <c r="I836" s="99" t="s">
        <v>127</v>
      </c>
      <c r="J836" s="94" t="s">
        <v>127</v>
      </c>
      <c r="K836" s="218" t="s">
        <v>127</v>
      </c>
      <c r="L836" s="148" t="s">
        <v>127</v>
      </c>
      <c r="M836" s="99" t="s">
        <v>127</v>
      </c>
      <c r="N836" s="99" t="s">
        <v>127</v>
      </c>
      <c r="O836" s="94" t="s">
        <v>127</v>
      </c>
      <c r="P836" s="218" t="s">
        <v>127</v>
      </c>
    </row>
    <row r="837" spans="1:16" ht="11.25" x14ac:dyDescent="0.15">
      <c r="A837" s="53" t="s">
        <v>92</v>
      </c>
      <c r="B837" s="217">
        <v>51</v>
      </c>
      <c r="C837" s="99">
        <v>9.8000000000000007</v>
      </c>
      <c r="D837" s="99">
        <v>3</v>
      </c>
      <c r="E837" s="94">
        <v>48179</v>
      </c>
      <c r="F837" s="105">
        <v>3225852</v>
      </c>
      <c r="G837" s="217">
        <v>10</v>
      </c>
      <c r="H837" s="441">
        <v>9.4</v>
      </c>
      <c r="I837" s="99">
        <v>4</v>
      </c>
      <c r="J837" s="94">
        <v>110754</v>
      </c>
      <c r="K837" s="218">
        <v>1366860</v>
      </c>
      <c r="L837" s="148">
        <v>19</v>
      </c>
      <c r="M837" s="99">
        <v>10.9</v>
      </c>
      <c r="N837" s="99">
        <v>4</v>
      </c>
      <c r="O837" s="94">
        <v>62774</v>
      </c>
      <c r="P837" s="218">
        <v>1370172</v>
      </c>
    </row>
    <row r="838" spans="1:16" ht="11.25" x14ac:dyDescent="0.15">
      <c r="A838" s="53" t="s">
        <v>93</v>
      </c>
      <c r="B838" s="217">
        <v>660</v>
      </c>
      <c r="C838" s="99">
        <v>126.5</v>
      </c>
      <c r="D838" s="99">
        <v>2</v>
      </c>
      <c r="E838" s="94">
        <v>18752</v>
      </c>
      <c r="F838" s="105">
        <v>15659276</v>
      </c>
      <c r="G838" s="217">
        <v>270</v>
      </c>
      <c r="H838" s="99">
        <v>255.1</v>
      </c>
      <c r="I838" s="99">
        <v>2</v>
      </c>
      <c r="J838" s="94">
        <v>20286</v>
      </c>
      <c r="K838" s="218">
        <v>8002072</v>
      </c>
      <c r="L838" s="148">
        <v>243</v>
      </c>
      <c r="M838" s="99">
        <v>139.30000000000001</v>
      </c>
      <c r="N838" s="99">
        <v>2</v>
      </c>
      <c r="O838" s="94">
        <v>19730</v>
      </c>
      <c r="P838" s="218">
        <v>6331381</v>
      </c>
    </row>
    <row r="839" spans="1:16" ht="11.25" x14ac:dyDescent="0.15">
      <c r="A839" s="56" t="s">
        <v>106</v>
      </c>
      <c r="B839" s="217">
        <v>2112</v>
      </c>
      <c r="C839" s="99">
        <v>404.8</v>
      </c>
      <c r="D839" s="99">
        <v>3</v>
      </c>
      <c r="E839" s="94">
        <v>29731</v>
      </c>
      <c r="F839" s="105">
        <v>113420799</v>
      </c>
      <c r="G839" s="217">
        <v>746</v>
      </c>
      <c r="H839" s="99">
        <v>704.8</v>
      </c>
      <c r="I839" s="99">
        <v>3</v>
      </c>
      <c r="J839" s="94">
        <v>39353</v>
      </c>
      <c r="K839" s="218">
        <v>48195298</v>
      </c>
      <c r="L839" s="148">
        <v>788</v>
      </c>
      <c r="M839" s="99">
        <v>451.6</v>
      </c>
      <c r="N839" s="99">
        <v>3</v>
      </c>
      <c r="O839" s="94">
        <v>35104</v>
      </c>
      <c r="P839" s="218">
        <v>54206796</v>
      </c>
    </row>
    <row r="840" spans="1:16" ht="11.25" x14ac:dyDescent="0.2">
      <c r="A840" s="52" t="s">
        <v>94</v>
      </c>
      <c r="B840" s="217">
        <v>185</v>
      </c>
      <c r="C840" s="99">
        <v>35.5</v>
      </c>
      <c r="D840" s="99">
        <v>3</v>
      </c>
      <c r="E840" s="94">
        <v>41684</v>
      </c>
      <c r="F840" s="105">
        <v>15263425</v>
      </c>
      <c r="G840" s="217">
        <v>76</v>
      </c>
      <c r="H840" s="99">
        <v>71.8</v>
      </c>
      <c r="I840" s="99">
        <v>2</v>
      </c>
      <c r="J840" s="94">
        <v>38996</v>
      </c>
      <c r="K840" s="218">
        <v>5092752</v>
      </c>
      <c r="L840" s="148">
        <v>98</v>
      </c>
      <c r="M840" s="99">
        <v>56.2</v>
      </c>
      <c r="N840" s="99">
        <v>2</v>
      </c>
      <c r="O840" s="94">
        <v>38207</v>
      </c>
      <c r="P840" s="218">
        <v>7300376</v>
      </c>
    </row>
    <row r="841" spans="1:16" ht="11.25" x14ac:dyDescent="0.2">
      <c r="A841" s="52" t="s">
        <v>95</v>
      </c>
      <c r="B841" s="217" t="s">
        <v>1609</v>
      </c>
      <c r="C841" s="99" t="s">
        <v>1609</v>
      </c>
      <c r="D841" s="99" t="s">
        <v>1609</v>
      </c>
      <c r="E841" s="94" t="s">
        <v>1609</v>
      </c>
      <c r="F841" s="105" t="s">
        <v>1609</v>
      </c>
      <c r="G841" s="217" t="s">
        <v>1609</v>
      </c>
      <c r="H841" s="99" t="s">
        <v>1609</v>
      </c>
      <c r="I841" s="99" t="s">
        <v>1609</v>
      </c>
      <c r="J841" s="94" t="s">
        <v>1609</v>
      </c>
      <c r="K841" s="218" t="s">
        <v>1609</v>
      </c>
      <c r="L841" s="148" t="s">
        <v>1609</v>
      </c>
      <c r="M841" s="99" t="s">
        <v>1609</v>
      </c>
      <c r="N841" s="99" t="s">
        <v>1609</v>
      </c>
      <c r="O841" s="94" t="s">
        <v>1609</v>
      </c>
      <c r="P841" s="218" t="s">
        <v>1609</v>
      </c>
    </row>
    <row r="842" spans="1:16" ht="11.25" x14ac:dyDescent="0.2">
      <c r="A842" s="52" t="s">
        <v>129</v>
      </c>
      <c r="B842" s="217">
        <v>69</v>
      </c>
      <c r="C842" s="99">
        <v>13.2</v>
      </c>
      <c r="D842" s="99">
        <v>4</v>
      </c>
      <c r="E842" s="94">
        <v>51464</v>
      </c>
      <c r="F842" s="105">
        <v>6480531</v>
      </c>
      <c r="G842" s="217">
        <v>32</v>
      </c>
      <c r="H842" s="99">
        <v>30.2</v>
      </c>
      <c r="I842" s="99">
        <v>5</v>
      </c>
      <c r="J842" s="94">
        <v>72184</v>
      </c>
      <c r="K842" s="218">
        <v>2405327</v>
      </c>
      <c r="L842" s="148">
        <v>17</v>
      </c>
      <c r="M842" s="99">
        <v>9.6999999999999993</v>
      </c>
      <c r="N842" s="99">
        <v>6</v>
      </c>
      <c r="O842" s="94">
        <v>68969</v>
      </c>
      <c r="P842" s="218">
        <v>1335002</v>
      </c>
    </row>
    <row r="843" spans="1:16" ht="11.25" x14ac:dyDescent="0.2">
      <c r="A843" s="52" t="s">
        <v>1620</v>
      </c>
      <c r="B843" s="217">
        <v>648</v>
      </c>
      <c r="C843" s="99">
        <v>124.2</v>
      </c>
      <c r="D843" s="99">
        <v>2.5</v>
      </c>
      <c r="E843" s="94">
        <v>20535</v>
      </c>
      <c r="F843" s="105">
        <v>20138439</v>
      </c>
      <c r="G843" s="217">
        <v>120</v>
      </c>
      <c r="H843" s="99">
        <v>113.4</v>
      </c>
      <c r="I843" s="99">
        <v>2</v>
      </c>
      <c r="J843" s="94">
        <v>19140</v>
      </c>
      <c r="K843" s="218">
        <v>3940109</v>
      </c>
      <c r="L843" s="148">
        <v>141</v>
      </c>
      <c r="M843" s="99">
        <v>80.8</v>
      </c>
      <c r="N843" s="99">
        <v>2</v>
      </c>
      <c r="O843" s="94">
        <v>20669</v>
      </c>
      <c r="P843" s="218">
        <v>4527458</v>
      </c>
    </row>
    <row r="844" spans="1:16" ht="11.25" x14ac:dyDescent="0.2">
      <c r="A844" s="52" t="s">
        <v>97</v>
      </c>
      <c r="B844" s="217">
        <v>265</v>
      </c>
      <c r="C844" s="99">
        <v>50.8</v>
      </c>
      <c r="D844" s="99">
        <v>2</v>
      </c>
      <c r="E844" s="94">
        <v>22534</v>
      </c>
      <c r="F844" s="105">
        <v>10144615</v>
      </c>
      <c r="G844" s="217">
        <v>52</v>
      </c>
      <c r="H844" s="99">
        <v>49.1</v>
      </c>
      <c r="I844" s="99">
        <v>2</v>
      </c>
      <c r="J844" s="94">
        <v>18440</v>
      </c>
      <c r="K844" s="218">
        <v>1686105</v>
      </c>
      <c r="L844" s="148">
        <v>68</v>
      </c>
      <c r="M844" s="99">
        <v>39</v>
      </c>
      <c r="N844" s="99">
        <v>2</v>
      </c>
      <c r="O844" s="94">
        <v>21760</v>
      </c>
      <c r="P844" s="218">
        <v>2758906</v>
      </c>
    </row>
    <row r="845" spans="1:16" ht="11.25" x14ac:dyDescent="0.2">
      <c r="A845" s="52" t="s">
        <v>1621</v>
      </c>
      <c r="B845" s="502">
        <v>38</v>
      </c>
      <c r="C845" s="450">
        <v>7.3</v>
      </c>
      <c r="D845" s="450">
        <v>3</v>
      </c>
      <c r="E845" s="449">
        <v>17537</v>
      </c>
      <c r="F845" s="458">
        <v>1099208</v>
      </c>
      <c r="G845" s="502" t="s">
        <v>1609</v>
      </c>
      <c r="H845" s="450" t="s">
        <v>1609</v>
      </c>
      <c r="I845" s="450" t="s">
        <v>1609</v>
      </c>
      <c r="J845" s="449" t="s">
        <v>1609</v>
      </c>
      <c r="K845" s="468" t="s">
        <v>1609</v>
      </c>
      <c r="L845" s="503">
        <v>11</v>
      </c>
      <c r="M845" s="451">
        <v>6.3</v>
      </c>
      <c r="N845" s="450">
        <v>3</v>
      </c>
      <c r="O845" s="449">
        <v>29841</v>
      </c>
      <c r="P845" s="468">
        <v>383551</v>
      </c>
    </row>
    <row r="846" spans="1:16" ht="11.25" x14ac:dyDescent="0.2">
      <c r="A846" s="52" t="s">
        <v>98</v>
      </c>
      <c r="B846" s="217" t="s">
        <v>1616</v>
      </c>
      <c r="C846" s="99" t="s">
        <v>1616</v>
      </c>
      <c r="D846" s="99" t="s">
        <v>1616</v>
      </c>
      <c r="E846" s="94" t="s">
        <v>1616</v>
      </c>
      <c r="F846" s="105" t="s">
        <v>1616</v>
      </c>
      <c r="G846" s="217" t="s">
        <v>1616</v>
      </c>
      <c r="H846" s="99" t="s">
        <v>1616</v>
      </c>
      <c r="I846" s="99" t="s">
        <v>1616</v>
      </c>
      <c r="J846" s="94" t="s">
        <v>1616</v>
      </c>
      <c r="K846" s="218" t="s">
        <v>1616</v>
      </c>
      <c r="L846" s="148" t="s">
        <v>1616</v>
      </c>
      <c r="M846" s="99" t="s">
        <v>1616</v>
      </c>
      <c r="N846" s="99" t="s">
        <v>1616</v>
      </c>
      <c r="O846" s="94" t="s">
        <v>1616</v>
      </c>
      <c r="P846" s="218" t="s">
        <v>1616</v>
      </c>
    </row>
    <row r="847" spans="1:16" ht="11.25" x14ac:dyDescent="0.2">
      <c r="A847" s="67"/>
      <c r="B847" s="68"/>
      <c r="C847" s="69"/>
      <c r="D847" s="70"/>
      <c r="E847" s="71"/>
      <c r="F847" s="71"/>
      <c r="G847" s="68"/>
      <c r="H847" s="69"/>
      <c r="I847" s="70"/>
      <c r="J847" s="71"/>
      <c r="K847" s="72"/>
      <c r="L847" s="71"/>
      <c r="M847" s="69"/>
      <c r="N847" s="70"/>
      <c r="O847" s="71"/>
      <c r="P847" s="72"/>
    </row>
    <row r="848" spans="1:16" ht="11.25" x14ac:dyDescent="0.15">
      <c r="A848" s="73" t="s">
        <v>99</v>
      </c>
      <c r="B848" s="217">
        <v>331</v>
      </c>
      <c r="C848" s="99">
        <v>63.4</v>
      </c>
      <c r="D848" s="99">
        <v>3</v>
      </c>
      <c r="E848" s="94">
        <v>28678</v>
      </c>
      <c r="F848" s="105">
        <v>13323087</v>
      </c>
      <c r="G848" s="217">
        <v>60</v>
      </c>
      <c r="H848" s="99">
        <v>56.7</v>
      </c>
      <c r="I848" s="99">
        <v>4</v>
      </c>
      <c r="J848" s="94">
        <v>23230</v>
      </c>
      <c r="K848" s="218">
        <v>3115377</v>
      </c>
      <c r="L848" s="148">
        <v>105</v>
      </c>
      <c r="M848" s="99">
        <v>60.2</v>
      </c>
      <c r="N848" s="99">
        <v>3</v>
      </c>
      <c r="O848" s="94">
        <v>27200</v>
      </c>
      <c r="P848" s="218">
        <v>4005601</v>
      </c>
    </row>
    <row r="849" spans="1:18" ht="11.25" x14ac:dyDescent="0.2">
      <c r="A849" s="74" t="s">
        <v>100</v>
      </c>
      <c r="B849" s="219" t="s">
        <v>127</v>
      </c>
      <c r="C849" s="206" t="s">
        <v>127</v>
      </c>
      <c r="D849" s="206" t="s">
        <v>127</v>
      </c>
      <c r="E849" s="220" t="s">
        <v>127</v>
      </c>
      <c r="F849" s="223" t="s">
        <v>127</v>
      </c>
      <c r="G849" s="219" t="s">
        <v>127</v>
      </c>
      <c r="H849" s="206" t="s">
        <v>127</v>
      </c>
      <c r="I849" s="206" t="s">
        <v>127</v>
      </c>
      <c r="J849" s="220" t="s">
        <v>127</v>
      </c>
      <c r="K849" s="221" t="s">
        <v>127</v>
      </c>
      <c r="L849" s="225" t="s">
        <v>127</v>
      </c>
      <c r="M849" s="206" t="s">
        <v>127</v>
      </c>
      <c r="N849" s="206" t="s">
        <v>127</v>
      </c>
      <c r="O849" s="220" t="s">
        <v>127</v>
      </c>
      <c r="P849" s="221" t="s">
        <v>127</v>
      </c>
    </row>
    <row r="853" spans="1:18" ht="11.25" x14ac:dyDescent="0.2">
      <c r="A853" s="77" t="s">
        <v>107</v>
      </c>
    </row>
    <row r="854" spans="1:18" ht="11.25" x14ac:dyDescent="0.2">
      <c r="A854" s="43" t="s">
        <v>1637</v>
      </c>
    </row>
    <row r="855" spans="1:18" ht="11.25" x14ac:dyDescent="0.2">
      <c r="A855" s="77" t="s">
        <v>101</v>
      </c>
    </row>
    <row r="856" spans="1:18" ht="11.25" x14ac:dyDescent="0.2">
      <c r="A856" s="77" t="s">
        <v>102</v>
      </c>
    </row>
    <row r="857" spans="1:18" ht="11.25" x14ac:dyDescent="0.2">
      <c r="A857" s="78" t="s">
        <v>103</v>
      </c>
    </row>
    <row r="858" spans="1:18" ht="11.25" x14ac:dyDescent="0.2">
      <c r="A858" s="43" t="s">
        <v>104</v>
      </c>
    </row>
    <row r="859" spans="1:18" ht="11.25" x14ac:dyDescent="0.2">
      <c r="A859" s="78" t="s">
        <v>499</v>
      </c>
    </row>
    <row r="860" spans="1:18" ht="11.25" x14ac:dyDescent="0.2">
      <c r="A860" s="43" t="s">
        <v>114</v>
      </c>
    </row>
    <row r="861" spans="1:18" s="5" customFormat="1" ht="11.25" x14ac:dyDescent="0.2">
      <c r="A861" s="79" t="s">
        <v>1613</v>
      </c>
      <c r="C861" s="6"/>
      <c r="D861" s="6"/>
      <c r="H861" s="6"/>
      <c r="I861" s="6"/>
      <c r="M861" s="6"/>
      <c r="N861" s="6"/>
      <c r="Q861" s="7"/>
      <c r="R861" s="7"/>
    </row>
    <row r="862" spans="1:18" s="5" customFormat="1" ht="11.25" x14ac:dyDescent="0.2">
      <c r="A862" s="77" t="s">
        <v>110</v>
      </c>
      <c r="C862" s="6"/>
      <c r="D862" s="6"/>
      <c r="H862" s="6"/>
      <c r="I862" s="6"/>
      <c r="M862" s="6"/>
      <c r="N862" s="6"/>
      <c r="Q862" s="7"/>
      <c r="R862" s="7"/>
    </row>
    <row r="878" spans="1:16" ht="11.25" x14ac:dyDescent="0.2">
      <c r="A878" s="8" t="s">
        <v>121</v>
      </c>
      <c r="B878" s="559" t="s">
        <v>1658</v>
      </c>
      <c r="C878" s="560"/>
      <c r="D878" s="560"/>
      <c r="E878" s="560"/>
      <c r="F878" s="561"/>
      <c r="G878" s="559" t="s">
        <v>1659</v>
      </c>
      <c r="H878" s="560"/>
      <c r="I878" s="560"/>
      <c r="J878" s="560"/>
      <c r="K878" s="561"/>
      <c r="L878" s="559" t="s">
        <v>125</v>
      </c>
      <c r="M878" s="560"/>
      <c r="N878" s="560"/>
      <c r="O878" s="560"/>
      <c r="P878" s="561"/>
    </row>
    <row r="879" spans="1:16" ht="11.25" x14ac:dyDescent="0.2">
      <c r="A879" s="10"/>
      <c r="B879" s="11"/>
      <c r="C879" s="12"/>
      <c r="D879" s="13" t="s">
        <v>5</v>
      </c>
      <c r="E879" s="14" t="s">
        <v>5</v>
      </c>
      <c r="F879" s="15" t="s">
        <v>6</v>
      </c>
      <c r="G879" s="16"/>
      <c r="H879" s="12"/>
      <c r="I879" s="17" t="s">
        <v>5</v>
      </c>
      <c r="J879" s="14" t="s">
        <v>5</v>
      </c>
      <c r="K879" s="15" t="s">
        <v>6</v>
      </c>
      <c r="L879" s="11"/>
      <c r="M879" s="12"/>
      <c r="N879" s="17" t="s">
        <v>5</v>
      </c>
      <c r="O879" s="14" t="s">
        <v>5</v>
      </c>
      <c r="P879" s="15" t="s">
        <v>6</v>
      </c>
    </row>
    <row r="880" spans="1:16" ht="11.25" x14ac:dyDescent="0.2">
      <c r="A880" s="10"/>
      <c r="B880" s="557" t="s">
        <v>7</v>
      </c>
      <c r="C880" s="558"/>
      <c r="D880" s="13" t="s">
        <v>8</v>
      </c>
      <c r="E880" s="14" t="s">
        <v>9</v>
      </c>
      <c r="F880" s="15" t="s">
        <v>9</v>
      </c>
      <c r="G880" s="557" t="s">
        <v>7</v>
      </c>
      <c r="H880" s="558"/>
      <c r="I880" s="17" t="s">
        <v>8</v>
      </c>
      <c r="J880" s="14" t="s">
        <v>9</v>
      </c>
      <c r="K880" s="15" t="s">
        <v>9</v>
      </c>
      <c r="L880" s="557" t="s">
        <v>7</v>
      </c>
      <c r="M880" s="558"/>
      <c r="N880" s="17" t="s">
        <v>8</v>
      </c>
      <c r="O880" s="14" t="s">
        <v>9</v>
      </c>
      <c r="P880" s="15" t="s">
        <v>9</v>
      </c>
    </row>
    <row r="881" spans="1:16" ht="11.25" x14ac:dyDescent="0.2">
      <c r="A881" s="18" t="s">
        <v>10</v>
      </c>
      <c r="B881" s="19" t="s">
        <v>11</v>
      </c>
      <c r="C881" s="21" t="s">
        <v>12</v>
      </c>
      <c r="D881" s="13" t="s">
        <v>13</v>
      </c>
      <c r="E881" s="14" t="s">
        <v>14</v>
      </c>
      <c r="F881" s="14" t="s">
        <v>14</v>
      </c>
      <c r="G881" s="378" t="s">
        <v>11</v>
      </c>
      <c r="H881" s="21" t="s">
        <v>12</v>
      </c>
      <c r="I881" s="13" t="s">
        <v>13</v>
      </c>
      <c r="J881" s="14" t="s">
        <v>14</v>
      </c>
      <c r="K881" s="14" t="s">
        <v>14</v>
      </c>
      <c r="L881" s="19" t="s">
        <v>11</v>
      </c>
      <c r="M881" s="21" t="s">
        <v>12</v>
      </c>
      <c r="N881" s="17" t="s">
        <v>13</v>
      </c>
      <c r="O881" s="14" t="s">
        <v>14</v>
      </c>
      <c r="P881" s="14" t="s">
        <v>14</v>
      </c>
    </row>
    <row r="882" spans="1:16" ht="11.25" x14ac:dyDescent="0.2">
      <c r="A882" s="22" t="s">
        <v>15</v>
      </c>
      <c r="B882" s="214">
        <v>67243</v>
      </c>
      <c r="C882" s="199">
        <v>8592.2000000000007</v>
      </c>
      <c r="D882" s="199">
        <v>3</v>
      </c>
      <c r="E882" s="215">
        <v>30569</v>
      </c>
      <c r="F882" s="222">
        <v>3161399534</v>
      </c>
      <c r="G882" s="214">
        <v>15217</v>
      </c>
      <c r="H882" s="199">
        <v>15941.4</v>
      </c>
      <c r="I882" s="199">
        <v>3</v>
      </c>
      <c r="J882" s="215">
        <v>31156</v>
      </c>
      <c r="K882" s="216">
        <v>757209872</v>
      </c>
      <c r="L882" s="224">
        <v>10985</v>
      </c>
      <c r="M882" s="199">
        <v>10026.1</v>
      </c>
      <c r="N882" s="199">
        <v>3</v>
      </c>
      <c r="O882" s="215">
        <v>28915</v>
      </c>
      <c r="P882" s="216">
        <v>511736329</v>
      </c>
    </row>
    <row r="883" spans="1:16" ht="11.25" x14ac:dyDescent="0.2">
      <c r="A883" s="25" t="s">
        <v>16</v>
      </c>
      <c r="B883" s="217">
        <v>67162</v>
      </c>
      <c r="C883" s="99">
        <v>8581.9</v>
      </c>
      <c r="D883" s="99">
        <v>3</v>
      </c>
      <c r="E883" s="94">
        <v>30579</v>
      </c>
      <c r="F883" s="105">
        <v>3158798118</v>
      </c>
      <c r="G883" s="217">
        <v>15198</v>
      </c>
      <c r="H883" s="99">
        <v>15921.5</v>
      </c>
      <c r="I883" s="99">
        <v>3</v>
      </c>
      <c r="J883" s="94">
        <v>31207</v>
      </c>
      <c r="K883" s="218">
        <v>756758182</v>
      </c>
      <c r="L883" s="148">
        <v>10973</v>
      </c>
      <c r="M883" s="99">
        <v>10015.200000000001</v>
      </c>
      <c r="N883" s="99">
        <v>3</v>
      </c>
      <c r="O883" s="94">
        <v>28930</v>
      </c>
      <c r="P883" s="218">
        <v>511414633</v>
      </c>
    </row>
    <row r="884" spans="1:16" ht="11.25" x14ac:dyDescent="0.2">
      <c r="A884" s="26"/>
      <c r="B884" s="27"/>
      <c r="C884" s="28"/>
      <c r="D884" s="28"/>
      <c r="E884" s="29"/>
      <c r="F884" s="29"/>
      <c r="G884" s="27"/>
      <c r="H884" s="28"/>
      <c r="I884" s="28"/>
      <c r="J884" s="29"/>
      <c r="K884" s="30"/>
      <c r="L884" s="29"/>
      <c r="M884" s="28"/>
      <c r="N884" s="31"/>
      <c r="O884" s="32"/>
      <c r="P884" s="33"/>
    </row>
    <row r="885" spans="1:16" ht="11.25" x14ac:dyDescent="0.15">
      <c r="A885" s="34" t="s">
        <v>17</v>
      </c>
      <c r="B885" s="217">
        <v>4813</v>
      </c>
      <c r="C885" s="99">
        <v>615</v>
      </c>
      <c r="D885" s="99">
        <v>5</v>
      </c>
      <c r="E885" s="94">
        <v>31991</v>
      </c>
      <c r="F885" s="105">
        <v>286061635</v>
      </c>
      <c r="G885" s="217">
        <v>1082</v>
      </c>
      <c r="H885" s="99">
        <v>1133.5</v>
      </c>
      <c r="I885" s="99">
        <v>5</v>
      </c>
      <c r="J885" s="94">
        <v>38195</v>
      </c>
      <c r="K885" s="218">
        <v>79092046</v>
      </c>
      <c r="L885" s="148">
        <v>1039</v>
      </c>
      <c r="M885" s="99">
        <v>948.3</v>
      </c>
      <c r="N885" s="99">
        <v>4</v>
      </c>
      <c r="O885" s="94">
        <v>31796</v>
      </c>
      <c r="P885" s="218">
        <v>60719688</v>
      </c>
    </row>
    <row r="886" spans="1:16" ht="11.25" x14ac:dyDescent="0.2">
      <c r="A886" s="35" t="s">
        <v>18</v>
      </c>
      <c r="B886" s="217">
        <v>568</v>
      </c>
      <c r="C886" s="99">
        <v>72.599999999999994</v>
      </c>
      <c r="D886" s="99">
        <v>3</v>
      </c>
      <c r="E886" s="94">
        <v>20153</v>
      </c>
      <c r="F886" s="105">
        <v>15046352</v>
      </c>
      <c r="G886" s="217">
        <v>132</v>
      </c>
      <c r="H886" s="99">
        <v>138.30000000000001</v>
      </c>
      <c r="I886" s="99">
        <v>3</v>
      </c>
      <c r="J886" s="94">
        <v>21952</v>
      </c>
      <c r="K886" s="218">
        <v>3767902</v>
      </c>
      <c r="L886" s="148">
        <v>118</v>
      </c>
      <c r="M886" s="99">
        <v>107.7</v>
      </c>
      <c r="N886" s="99">
        <v>4</v>
      </c>
      <c r="O886" s="94">
        <v>23808</v>
      </c>
      <c r="P886" s="218">
        <v>3411368</v>
      </c>
    </row>
    <row r="887" spans="1:16" ht="11.25" x14ac:dyDescent="0.2">
      <c r="A887" s="36" t="s">
        <v>19</v>
      </c>
      <c r="B887" s="217">
        <v>3846</v>
      </c>
      <c r="C887" s="99">
        <v>491.4</v>
      </c>
      <c r="D887" s="99">
        <v>5</v>
      </c>
      <c r="E887" s="94">
        <v>36093</v>
      </c>
      <c r="F887" s="105">
        <v>253269133</v>
      </c>
      <c r="G887" s="217">
        <v>786</v>
      </c>
      <c r="H887" s="99">
        <v>823.4</v>
      </c>
      <c r="I887" s="99">
        <v>6</v>
      </c>
      <c r="J887" s="94">
        <v>44657</v>
      </c>
      <c r="K887" s="218">
        <v>63517303</v>
      </c>
      <c r="L887" s="148">
        <v>772</v>
      </c>
      <c r="M887" s="99">
        <v>704.6</v>
      </c>
      <c r="N887" s="99">
        <v>5</v>
      </c>
      <c r="O887" s="94">
        <v>33818</v>
      </c>
      <c r="P887" s="218">
        <v>49791087</v>
      </c>
    </row>
    <row r="888" spans="1:16" ht="11.25" x14ac:dyDescent="0.2">
      <c r="A888" s="36" t="s">
        <v>20</v>
      </c>
      <c r="B888" s="217">
        <v>37</v>
      </c>
      <c r="C888" s="99">
        <v>4.7</v>
      </c>
      <c r="D888" s="99">
        <v>6</v>
      </c>
      <c r="E888" s="94">
        <v>42196</v>
      </c>
      <c r="F888" s="105">
        <v>2730794</v>
      </c>
      <c r="G888" s="217">
        <v>60</v>
      </c>
      <c r="H888" s="99">
        <v>62.9</v>
      </c>
      <c r="I888" s="99">
        <v>5</v>
      </c>
      <c r="J888" s="94">
        <v>42573</v>
      </c>
      <c r="K888" s="218">
        <v>6099966</v>
      </c>
      <c r="L888" s="148">
        <v>41</v>
      </c>
      <c r="M888" s="99">
        <v>37.4</v>
      </c>
      <c r="N888" s="99">
        <v>5</v>
      </c>
      <c r="O888" s="94">
        <v>42694</v>
      </c>
      <c r="P888" s="218">
        <v>2175918</v>
      </c>
    </row>
    <row r="889" spans="1:16" ht="11.25" x14ac:dyDescent="0.15">
      <c r="A889" s="34" t="s">
        <v>21</v>
      </c>
      <c r="B889" s="217">
        <v>4284</v>
      </c>
      <c r="C889" s="99">
        <v>547.4</v>
      </c>
      <c r="D889" s="99">
        <v>3</v>
      </c>
      <c r="E889" s="94">
        <v>47690</v>
      </c>
      <c r="F889" s="105">
        <v>280048258</v>
      </c>
      <c r="G889" s="217">
        <v>856</v>
      </c>
      <c r="H889" s="99">
        <v>896.7</v>
      </c>
      <c r="I889" s="99">
        <v>3</v>
      </c>
      <c r="J889" s="94">
        <v>46216</v>
      </c>
      <c r="K889" s="218">
        <v>54853462</v>
      </c>
      <c r="L889" s="148">
        <v>539</v>
      </c>
      <c r="M889" s="99">
        <v>491.9</v>
      </c>
      <c r="N889" s="99">
        <v>3</v>
      </c>
      <c r="O889" s="94">
        <v>48053</v>
      </c>
      <c r="P889" s="218">
        <v>42014327</v>
      </c>
    </row>
    <row r="890" spans="1:16" ht="11.25" x14ac:dyDescent="0.2">
      <c r="A890" s="36" t="s">
        <v>22</v>
      </c>
      <c r="B890" s="217">
        <v>3508</v>
      </c>
      <c r="C890" s="99">
        <v>448.2</v>
      </c>
      <c r="D890" s="99">
        <v>3</v>
      </c>
      <c r="E890" s="94">
        <v>49816</v>
      </c>
      <c r="F890" s="105">
        <v>237191340</v>
      </c>
      <c r="G890" s="217">
        <v>604</v>
      </c>
      <c r="H890" s="99">
        <v>632.79999999999995</v>
      </c>
      <c r="I890" s="99">
        <v>4</v>
      </c>
      <c r="J890" s="94">
        <v>50337</v>
      </c>
      <c r="K890" s="218">
        <v>43118922</v>
      </c>
      <c r="L890" s="148">
        <v>395</v>
      </c>
      <c r="M890" s="99">
        <v>360.5</v>
      </c>
      <c r="N890" s="99">
        <v>5</v>
      </c>
      <c r="O890" s="94">
        <v>53849</v>
      </c>
      <c r="P890" s="218">
        <v>33278663</v>
      </c>
    </row>
    <row r="891" spans="1:16" ht="11.25" x14ac:dyDescent="0.2">
      <c r="A891" s="37" t="s">
        <v>23</v>
      </c>
      <c r="B891" s="217">
        <v>331</v>
      </c>
      <c r="C891" s="99">
        <v>42.3</v>
      </c>
      <c r="D891" s="99">
        <v>4</v>
      </c>
      <c r="E891" s="94">
        <v>55804</v>
      </c>
      <c r="F891" s="105">
        <v>21401794</v>
      </c>
      <c r="G891" s="217">
        <v>60</v>
      </c>
      <c r="H891" s="99">
        <v>62.9</v>
      </c>
      <c r="I891" s="99">
        <v>4</v>
      </c>
      <c r="J891" s="94">
        <v>45459</v>
      </c>
      <c r="K891" s="218">
        <v>3951983</v>
      </c>
      <c r="L891" s="148">
        <v>38</v>
      </c>
      <c r="M891" s="99">
        <v>34.700000000000003</v>
      </c>
      <c r="N891" s="99">
        <v>4.5</v>
      </c>
      <c r="O891" s="94">
        <v>51920</v>
      </c>
      <c r="P891" s="218">
        <v>2505331</v>
      </c>
    </row>
    <row r="892" spans="1:16" ht="11.25" x14ac:dyDescent="0.2">
      <c r="A892" s="37" t="s">
        <v>24</v>
      </c>
      <c r="B892" s="217">
        <v>107</v>
      </c>
      <c r="C892" s="99">
        <v>13.7</v>
      </c>
      <c r="D892" s="99">
        <v>5</v>
      </c>
      <c r="E892" s="94">
        <v>56062</v>
      </c>
      <c r="F892" s="105">
        <v>7287981</v>
      </c>
      <c r="G892" s="217">
        <v>16</v>
      </c>
      <c r="H892" s="99">
        <v>16.8</v>
      </c>
      <c r="I892" s="99">
        <v>8</v>
      </c>
      <c r="J892" s="94">
        <v>59810</v>
      </c>
      <c r="K892" s="218">
        <v>1257394</v>
      </c>
      <c r="L892" s="148">
        <v>11</v>
      </c>
      <c r="M892" s="441">
        <v>10</v>
      </c>
      <c r="N892" s="99">
        <v>7</v>
      </c>
      <c r="O892" s="94">
        <v>56661</v>
      </c>
      <c r="P892" s="218">
        <v>1744000</v>
      </c>
    </row>
    <row r="893" spans="1:16" ht="11.25" x14ac:dyDescent="0.2">
      <c r="A893" s="37" t="s">
        <v>25</v>
      </c>
      <c r="B893" s="217">
        <v>385</v>
      </c>
      <c r="C893" s="99">
        <v>49.2</v>
      </c>
      <c r="D893" s="99">
        <v>4</v>
      </c>
      <c r="E893" s="94">
        <v>54247</v>
      </c>
      <c r="F893" s="105">
        <v>25103910</v>
      </c>
      <c r="G893" s="217">
        <v>65</v>
      </c>
      <c r="H893" s="99">
        <v>68.099999999999994</v>
      </c>
      <c r="I893" s="99">
        <v>5</v>
      </c>
      <c r="J893" s="94">
        <v>48996</v>
      </c>
      <c r="K893" s="218">
        <v>4631192</v>
      </c>
      <c r="L893" s="148">
        <v>26</v>
      </c>
      <c r="M893" s="99">
        <v>23.7</v>
      </c>
      <c r="N893" s="99">
        <v>6</v>
      </c>
      <c r="O893" s="94">
        <v>47670</v>
      </c>
      <c r="P893" s="218">
        <v>1676237</v>
      </c>
    </row>
    <row r="894" spans="1:16" ht="11.25" x14ac:dyDescent="0.2">
      <c r="A894" s="37" t="s">
        <v>26</v>
      </c>
      <c r="B894" s="217">
        <v>358</v>
      </c>
      <c r="C894" s="99">
        <v>45.7</v>
      </c>
      <c r="D894" s="99">
        <v>2</v>
      </c>
      <c r="E894" s="94">
        <v>52632</v>
      </c>
      <c r="F894" s="105">
        <v>22570965</v>
      </c>
      <c r="G894" s="217">
        <v>65</v>
      </c>
      <c r="H894" s="99">
        <v>68.099999999999994</v>
      </c>
      <c r="I894" s="99">
        <v>2</v>
      </c>
      <c r="J894" s="94">
        <v>46790</v>
      </c>
      <c r="K894" s="218">
        <v>3605009</v>
      </c>
      <c r="L894" s="148">
        <v>39</v>
      </c>
      <c r="M894" s="99">
        <v>35.6</v>
      </c>
      <c r="N894" s="99">
        <v>2</v>
      </c>
      <c r="O894" s="94">
        <v>47602</v>
      </c>
      <c r="P894" s="218">
        <v>1980286</v>
      </c>
    </row>
    <row r="895" spans="1:16" ht="11.25" x14ac:dyDescent="0.2">
      <c r="A895" s="37" t="s">
        <v>126</v>
      </c>
      <c r="B895" s="226">
        <v>355</v>
      </c>
      <c r="C895" s="177">
        <v>88.7</v>
      </c>
      <c r="D895" s="177">
        <v>2</v>
      </c>
      <c r="E895" s="174">
        <v>52706</v>
      </c>
      <c r="F895" s="228">
        <v>22419580</v>
      </c>
      <c r="G895" s="226">
        <v>62</v>
      </c>
      <c r="H895" s="177">
        <v>119.7</v>
      </c>
      <c r="I895" s="177">
        <v>2</v>
      </c>
      <c r="J895" s="174">
        <v>46973</v>
      </c>
      <c r="K895" s="227">
        <v>3523508</v>
      </c>
      <c r="L895" s="229">
        <v>39</v>
      </c>
      <c r="M895" s="177">
        <v>68.3</v>
      </c>
      <c r="N895" s="177">
        <v>2</v>
      </c>
      <c r="O895" s="174">
        <v>47602</v>
      </c>
      <c r="P895" s="227">
        <v>1980286</v>
      </c>
    </row>
    <row r="896" spans="1:16" ht="11.25" x14ac:dyDescent="0.2">
      <c r="A896" s="37" t="s">
        <v>27</v>
      </c>
      <c r="B896" s="226">
        <v>298</v>
      </c>
      <c r="C896" s="177">
        <v>77.900000000000006</v>
      </c>
      <c r="D896" s="177">
        <v>1</v>
      </c>
      <c r="E896" s="174">
        <v>37536</v>
      </c>
      <c r="F896" s="228">
        <v>12909648</v>
      </c>
      <c r="G896" s="226">
        <v>59</v>
      </c>
      <c r="H896" s="177">
        <v>135.1</v>
      </c>
      <c r="I896" s="177">
        <v>2</v>
      </c>
      <c r="J896" s="174">
        <v>49471</v>
      </c>
      <c r="K896" s="227">
        <v>3159826</v>
      </c>
      <c r="L896" s="229">
        <v>19</v>
      </c>
      <c r="M896" s="177">
        <v>36.200000000000003</v>
      </c>
      <c r="N896" s="177">
        <v>1</v>
      </c>
      <c r="O896" s="174">
        <v>45627</v>
      </c>
      <c r="P896" s="227">
        <v>981089</v>
      </c>
    </row>
    <row r="897" spans="1:16" ht="11.25" x14ac:dyDescent="0.2">
      <c r="A897" s="37" t="s">
        <v>105</v>
      </c>
      <c r="B897" s="217">
        <v>219</v>
      </c>
      <c r="C897" s="99">
        <v>28</v>
      </c>
      <c r="D897" s="99">
        <v>3</v>
      </c>
      <c r="E897" s="94">
        <v>53618</v>
      </c>
      <c r="F897" s="105">
        <v>13296476</v>
      </c>
      <c r="G897" s="217">
        <v>27</v>
      </c>
      <c r="H897" s="99">
        <v>28.3</v>
      </c>
      <c r="I897" s="99">
        <v>3</v>
      </c>
      <c r="J897" s="94">
        <v>57524</v>
      </c>
      <c r="K897" s="218">
        <v>1616065</v>
      </c>
      <c r="L897" s="148">
        <v>17</v>
      </c>
      <c r="M897" s="99">
        <v>15.5</v>
      </c>
      <c r="N897" s="99">
        <v>3</v>
      </c>
      <c r="O897" s="94">
        <v>59480</v>
      </c>
      <c r="P897" s="218">
        <v>1185897</v>
      </c>
    </row>
    <row r="898" spans="1:16" ht="11.25" x14ac:dyDescent="0.2">
      <c r="A898" s="37" t="s">
        <v>28</v>
      </c>
      <c r="B898" s="217">
        <v>47</v>
      </c>
      <c r="C898" s="99">
        <v>6</v>
      </c>
      <c r="D898" s="99">
        <v>6</v>
      </c>
      <c r="E898" s="94">
        <v>67783</v>
      </c>
      <c r="F898" s="105">
        <v>3261768</v>
      </c>
      <c r="G898" s="217" t="s">
        <v>1609</v>
      </c>
      <c r="H898" s="99" t="s">
        <v>1609</v>
      </c>
      <c r="I898" s="99" t="s">
        <v>1609</v>
      </c>
      <c r="J898" s="94" t="s">
        <v>1609</v>
      </c>
      <c r="K898" s="218" t="s">
        <v>1609</v>
      </c>
      <c r="L898" s="148" t="s">
        <v>1609</v>
      </c>
      <c r="M898" s="99" t="s">
        <v>1609</v>
      </c>
      <c r="N898" s="99" t="s">
        <v>1609</v>
      </c>
      <c r="O898" s="94" t="s">
        <v>1609</v>
      </c>
      <c r="P898" s="218" t="s">
        <v>1609</v>
      </c>
    </row>
    <row r="899" spans="1:16" ht="11.25" x14ac:dyDescent="0.2">
      <c r="A899" s="37" t="s">
        <v>29</v>
      </c>
      <c r="B899" s="217">
        <v>317</v>
      </c>
      <c r="C899" s="99">
        <v>40.5</v>
      </c>
      <c r="D899" s="99">
        <v>4</v>
      </c>
      <c r="E899" s="94">
        <v>51320</v>
      </c>
      <c r="F899" s="105">
        <v>19611512</v>
      </c>
      <c r="G899" s="217">
        <v>48</v>
      </c>
      <c r="H899" s="99">
        <v>50.3</v>
      </c>
      <c r="I899" s="99">
        <v>5.5</v>
      </c>
      <c r="J899" s="94">
        <v>46483</v>
      </c>
      <c r="K899" s="218">
        <v>3123612</v>
      </c>
      <c r="L899" s="148">
        <v>18</v>
      </c>
      <c r="M899" s="99">
        <v>16.399999999999999</v>
      </c>
      <c r="N899" s="99">
        <v>6</v>
      </c>
      <c r="O899" s="94">
        <v>80184</v>
      </c>
      <c r="P899" s="218">
        <v>1499322</v>
      </c>
    </row>
    <row r="900" spans="1:16" ht="11.25" x14ac:dyDescent="0.2">
      <c r="A900" s="37" t="s">
        <v>30</v>
      </c>
      <c r="B900" s="217">
        <v>132</v>
      </c>
      <c r="C900" s="99">
        <v>16.899999999999999</v>
      </c>
      <c r="D900" s="99">
        <v>3.5</v>
      </c>
      <c r="E900" s="94">
        <v>61745</v>
      </c>
      <c r="F900" s="105">
        <v>8448185</v>
      </c>
      <c r="G900" s="217">
        <v>13</v>
      </c>
      <c r="H900" s="441">
        <v>13.6</v>
      </c>
      <c r="I900" s="99">
        <v>6</v>
      </c>
      <c r="J900" s="94">
        <v>78403</v>
      </c>
      <c r="K900" s="218">
        <v>959147</v>
      </c>
      <c r="L900" s="148">
        <v>8</v>
      </c>
      <c r="M900" s="441">
        <v>7.3</v>
      </c>
      <c r="N900" s="99">
        <v>5</v>
      </c>
      <c r="O900" s="94">
        <v>79029</v>
      </c>
      <c r="P900" s="218">
        <v>614980</v>
      </c>
    </row>
    <row r="901" spans="1:16" ht="11.25" x14ac:dyDescent="0.2">
      <c r="A901" s="37" t="s">
        <v>1664</v>
      </c>
      <c r="B901" s="217">
        <v>85</v>
      </c>
      <c r="C901" s="99">
        <v>10.9</v>
      </c>
      <c r="D901" s="99">
        <v>7</v>
      </c>
      <c r="E901" s="94">
        <v>61231</v>
      </c>
      <c r="F901" s="105">
        <v>8085315</v>
      </c>
      <c r="G901" s="217">
        <v>21</v>
      </c>
      <c r="H901" s="99">
        <v>22</v>
      </c>
      <c r="I901" s="99">
        <v>7</v>
      </c>
      <c r="J901" s="94">
        <v>67888</v>
      </c>
      <c r="K901" s="218">
        <v>2454336</v>
      </c>
      <c r="L901" s="148">
        <v>13</v>
      </c>
      <c r="M901" s="441">
        <v>11.9</v>
      </c>
      <c r="N901" s="99">
        <v>10</v>
      </c>
      <c r="O901" s="94">
        <v>94989</v>
      </c>
      <c r="P901" s="218">
        <v>1827063</v>
      </c>
    </row>
    <row r="902" spans="1:16" ht="11.25" x14ac:dyDescent="0.2">
      <c r="A902" s="37" t="s">
        <v>31</v>
      </c>
      <c r="B902" s="217">
        <v>76</v>
      </c>
      <c r="C902" s="99">
        <v>9.6999999999999993</v>
      </c>
      <c r="D902" s="99">
        <v>21</v>
      </c>
      <c r="E902" s="94">
        <v>175787</v>
      </c>
      <c r="F902" s="105">
        <v>17001721</v>
      </c>
      <c r="G902" s="217">
        <v>10</v>
      </c>
      <c r="H902" s="441">
        <v>10.5</v>
      </c>
      <c r="I902" s="99">
        <v>22</v>
      </c>
      <c r="J902" s="94">
        <v>190529</v>
      </c>
      <c r="K902" s="218">
        <v>1869279</v>
      </c>
      <c r="L902" s="148">
        <v>26</v>
      </c>
      <c r="M902" s="99">
        <v>23.7</v>
      </c>
      <c r="N902" s="99">
        <v>21</v>
      </c>
      <c r="O902" s="94">
        <v>207873</v>
      </c>
      <c r="P902" s="218">
        <v>6235087</v>
      </c>
    </row>
    <row r="903" spans="1:16" ht="11.25" x14ac:dyDescent="0.2">
      <c r="A903" s="37" t="s">
        <v>32</v>
      </c>
      <c r="B903" s="217">
        <v>97</v>
      </c>
      <c r="C903" s="99">
        <v>12.4</v>
      </c>
      <c r="D903" s="99">
        <v>2</v>
      </c>
      <c r="E903" s="94">
        <v>62605</v>
      </c>
      <c r="F903" s="105">
        <v>7068964</v>
      </c>
      <c r="G903" s="217">
        <v>10</v>
      </c>
      <c r="H903" s="441">
        <v>10.5</v>
      </c>
      <c r="I903" s="99">
        <v>1</v>
      </c>
      <c r="J903" s="94">
        <v>45465</v>
      </c>
      <c r="K903" s="218">
        <v>497017</v>
      </c>
      <c r="L903" s="148">
        <v>12</v>
      </c>
      <c r="M903" s="441">
        <v>11</v>
      </c>
      <c r="N903" s="99">
        <v>2</v>
      </c>
      <c r="O903" s="94">
        <v>49272</v>
      </c>
      <c r="P903" s="218">
        <v>735005</v>
      </c>
    </row>
    <row r="904" spans="1:16" ht="11.25" x14ac:dyDescent="0.2">
      <c r="A904" s="36" t="s">
        <v>33</v>
      </c>
      <c r="B904" s="217">
        <v>613</v>
      </c>
      <c r="C904" s="99">
        <v>78.3</v>
      </c>
      <c r="D904" s="99">
        <v>2</v>
      </c>
      <c r="E904" s="94">
        <v>37554</v>
      </c>
      <c r="F904" s="105">
        <v>30549932</v>
      </c>
      <c r="G904" s="217">
        <v>227</v>
      </c>
      <c r="H904" s="99">
        <v>237.8</v>
      </c>
      <c r="I904" s="99">
        <v>2</v>
      </c>
      <c r="J904" s="94">
        <v>39802</v>
      </c>
      <c r="K904" s="218">
        <v>10440841</v>
      </c>
      <c r="L904" s="148">
        <v>124</v>
      </c>
      <c r="M904" s="99">
        <v>113.2</v>
      </c>
      <c r="N904" s="99">
        <v>2</v>
      </c>
      <c r="O904" s="94">
        <v>35724</v>
      </c>
      <c r="P904" s="218">
        <v>7480630</v>
      </c>
    </row>
    <row r="905" spans="1:16" ht="11.25" x14ac:dyDescent="0.15">
      <c r="A905" s="34" t="s">
        <v>34</v>
      </c>
      <c r="B905" s="217">
        <v>710</v>
      </c>
      <c r="C905" s="99">
        <v>90.7</v>
      </c>
      <c r="D905" s="99">
        <v>3</v>
      </c>
      <c r="E905" s="94">
        <v>24668</v>
      </c>
      <c r="F905" s="105">
        <v>27357520</v>
      </c>
      <c r="G905" s="217">
        <v>363</v>
      </c>
      <c r="H905" s="99">
        <v>380.3</v>
      </c>
      <c r="I905" s="99">
        <v>3</v>
      </c>
      <c r="J905" s="94">
        <v>24094</v>
      </c>
      <c r="K905" s="218">
        <v>13929680</v>
      </c>
      <c r="L905" s="148">
        <v>125</v>
      </c>
      <c r="M905" s="99">
        <v>114.1</v>
      </c>
      <c r="N905" s="99">
        <v>3</v>
      </c>
      <c r="O905" s="94">
        <v>29778</v>
      </c>
      <c r="P905" s="218">
        <v>5403062</v>
      </c>
    </row>
    <row r="906" spans="1:16" ht="11.25" x14ac:dyDescent="0.2">
      <c r="A906" s="36" t="s">
        <v>35</v>
      </c>
      <c r="B906" s="217">
        <v>405</v>
      </c>
      <c r="C906" s="99">
        <v>51.8</v>
      </c>
      <c r="D906" s="99">
        <v>3</v>
      </c>
      <c r="E906" s="94">
        <v>22587</v>
      </c>
      <c r="F906" s="105">
        <v>13582450</v>
      </c>
      <c r="G906" s="217">
        <v>301</v>
      </c>
      <c r="H906" s="99">
        <v>315.3</v>
      </c>
      <c r="I906" s="99">
        <v>3</v>
      </c>
      <c r="J906" s="94">
        <v>22151</v>
      </c>
      <c r="K906" s="218">
        <v>8819960</v>
      </c>
      <c r="L906" s="148">
        <v>80</v>
      </c>
      <c r="M906" s="99">
        <v>73</v>
      </c>
      <c r="N906" s="99">
        <v>3</v>
      </c>
      <c r="O906" s="94">
        <v>28522</v>
      </c>
      <c r="P906" s="218">
        <v>3127884</v>
      </c>
    </row>
    <row r="907" spans="1:16" ht="11.25" x14ac:dyDescent="0.15">
      <c r="A907" s="34" t="s">
        <v>36</v>
      </c>
      <c r="B907" s="217">
        <v>2919</v>
      </c>
      <c r="C907" s="99">
        <v>373</v>
      </c>
      <c r="D907" s="99">
        <v>3</v>
      </c>
      <c r="E907" s="94">
        <v>28688</v>
      </c>
      <c r="F907" s="105">
        <v>114792210</v>
      </c>
      <c r="G907" s="217">
        <v>1044</v>
      </c>
      <c r="H907" s="99">
        <v>1093.7</v>
      </c>
      <c r="I907" s="99">
        <v>3</v>
      </c>
      <c r="J907" s="94">
        <v>28002</v>
      </c>
      <c r="K907" s="218">
        <v>41149994</v>
      </c>
      <c r="L907" s="148">
        <v>793</v>
      </c>
      <c r="M907" s="99">
        <v>723.8</v>
      </c>
      <c r="N907" s="99">
        <v>3</v>
      </c>
      <c r="O907" s="94">
        <v>29388</v>
      </c>
      <c r="P907" s="218">
        <v>32245375</v>
      </c>
    </row>
    <row r="908" spans="1:16" ht="11.25" x14ac:dyDescent="0.2">
      <c r="A908" s="37" t="s">
        <v>37</v>
      </c>
      <c r="B908" s="217">
        <v>1238</v>
      </c>
      <c r="C908" s="99">
        <v>158.19999999999999</v>
      </c>
      <c r="D908" s="99">
        <v>4</v>
      </c>
      <c r="E908" s="94">
        <v>25855</v>
      </c>
      <c r="F908" s="105">
        <v>51750060</v>
      </c>
      <c r="G908" s="217">
        <v>578</v>
      </c>
      <c r="H908" s="99">
        <v>605.5</v>
      </c>
      <c r="I908" s="99">
        <v>4</v>
      </c>
      <c r="J908" s="94">
        <v>26607</v>
      </c>
      <c r="K908" s="218">
        <v>24481857</v>
      </c>
      <c r="L908" s="148">
        <v>454</v>
      </c>
      <c r="M908" s="99">
        <v>414.4</v>
      </c>
      <c r="N908" s="99">
        <v>4</v>
      </c>
      <c r="O908" s="94">
        <v>26006</v>
      </c>
      <c r="P908" s="218">
        <v>20736885</v>
      </c>
    </row>
    <row r="909" spans="1:16" ht="11.25" x14ac:dyDescent="0.2">
      <c r="A909" s="37" t="s">
        <v>38</v>
      </c>
      <c r="B909" s="217">
        <v>702</v>
      </c>
      <c r="C909" s="99">
        <v>89.7</v>
      </c>
      <c r="D909" s="99">
        <v>2</v>
      </c>
      <c r="E909" s="94">
        <v>39099</v>
      </c>
      <c r="F909" s="105">
        <v>29560464</v>
      </c>
      <c r="G909" s="217">
        <v>157</v>
      </c>
      <c r="H909" s="99">
        <v>164.5</v>
      </c>
      <c r="I909" s="99">
        <v>2</v>
      </c>
      <c r="J909" s="94">
        <v>39721</v>
      </c>
      <c r="K909" s="218">
        <v>6660002</v>
      </c>
      <c r="L909" s="148">
        <v>178</v>
      </c>
      <c r="M909" s="99">
        <v>162.5</v>
      </c>
      <c r="N909" s="99">
        <v>2</v>
      </c>
      <c r="O909" s="94">
        <v>38503</v>
      </c>
      <c r="P909" s="218">
        <v>7169745</v>
      </c>
    </row>
    <row r="910" spans="1:16" ht="11.25" x14ac:dyDescent="0.2">
      <c r="A910" s="37" t="s">
        <v>39</v>
      </c>
      <c r="B910" s="217">
        <v>137</v>
      </c>
      <c r="C910" s="99">
        <v>17.5</v>
      </c>
      <c r="D910" s="99">
        <v>2</v>
      </c>
      <c r="E910" s="94">
        <v>16774</v>
      </c>
      <c r="F910" s="105">
        <v>3149485</v>
      </c>
      <c r="G910" s="217">
        <v>43</v>
      </c>
      <c r="H910" s="99">
        <v>45</v>
      </c>
      <c r="I910" s="99">
        <v>2</v>
      </c>
      <c r="J910" s="94">
        <v>18810</v>
      </c>
      <c r="K910" s="218">
        <v>1023267</v>
      </c>
      <c r="L910" s="148">
        <v>28</v>
      </c>
      <c r="M910" s="99">
        <v>25.6</v>
      </c>
      <c r="N910" s="99">
        <v>2</v>
      </c>
      <c r="O910" s="94">
        <v>17099</v>
      </c>
      <c r="P910" s="218">
        <v>512649</v>
      </c>
    </row>
    <row r="911" spans="1:16" ht="11.25" x14ac:dyDescent="0.15">
      <c r="A911" s="34" t="s">
        <v>40</v>
      </c>
      <c r="B911" s="217">
        <v>8431</v>
      </c>
      <c r="C911" s="99">
        <v>1077.3</v>
      </c>
      <c r="D911" s="99">
        <v>6</v>
      </c>
      <c r="E911" s="94">
        <v>20801</v>
      </c>
      <c r="F911" s="105">
        <v>251949001</v>
      </c>
      <c r="G911" s="217">
        <v>1596</v>
      </c>
      <c r="H911" s="99">
        <v>1672</v>
      </c>
      <c r="I911" s="99">
        <v>6</v>
      </c>
      <c r="J911" s="94">
        <v>23879</v>
      </c>
      <c r="K911" s="218">
        <v>55582960</v>
      </c>
      <c r="L911" s="148">
        <v>1180</v>
      </c>
      <c r="M911" s="99">
        <v>1077</v>
      </c>
      <c r="N911" s="99">
        <v>6</v>
      </c>
      <c r="O911" s="94">
        <v>21144</v>
      </c>
      <c r="P911" s="218">
        <v>34083678</v>
      </c>
    </row>
    <row r="912" spans="1:16" ht="11.25" x14ac:dyDescent="0.2">
      <c r="A912" s="37" t="s">
        <v>41</v>
      </c>
      <c r="B912" s="217">
        <v>3068</v>
      </c>
      <c r="C912" s="99">
        <v>392</v>
      </c>
      <c r="D912" s="99">
        <v>4</v>
      </c>
      <c r="E912" s="94">
        <v>20936</v>
      </c>
      <c r="F912" s="105">
        <v>87645942</v>
      </c>
      <c r="G912" s="217">
        <v>377</v>
      </c>
      <c r="H912" s="99">
        <v>394.9</v>
      </c>
      <c r="I912" s="99">
        <v>4</v>
      </c>
      <c r="J912" s="94">
        <v>21873</v>
      </c>
      <c r="K912" s="218">
        <v>11530676</v>
      </c>
      <c r="L912" s="148">
        <v>265</v>
      </c>
      <c r="M912" s="99">
        <v>241.9</v>
      </c>
      <c r="N912" s="99">
        <v>4</v>
      </c>
      <c r="O912" s="94">
        <v>23188</v>
      </c>
      <c r="P912" s="218">
        <v>8338229</v>
      </c>
    </row>
    <row r="913" spans="1:16" ht="11.25" x14ac:dyDescent="0.2">
      <c r="A913" s="37" t="s">
        <v>42</v>
      </c>
      <c r="B913" s="217">
        <v>2427</v>
      </c>
      <c r="C913" s="99">
        <v>310.10000000000002</v>
      </c>
      <c r="D913" s="99">
        <v>4</v>
      </c>
      <c r="E913" s="94">
        <v>21763</v>
      </c>
      <c r="F913" s="105">
        <v>72047906</v>
      </c>
      <c r="G913" s="217">
        <v>277</v>
      </c>
      <c r="H913" s="99">
        <v>290.2</v>
      </c>
      <c r="I913" s="99">
        <v>4</v>
      </c>
      <c r="J913" s="94">
        <v>22292</v>
      </c>
      <c r="K913" s="218">
        <v>8281593</v>
      </c>
      <c r="L913" s="148">
        <v>212</v>
      </c>
      <c r="M913" s="99">
        <v>193.5</v>
      </c>
      <c r="N913" s="99">
        <v>4</v>
      </c>
      <c r="O913" s="94">
        <v>24539</v>
      </c>
      <c r="P913" s="218">
        <v>6997879</v>
      </c>
    </row>
    <row r="914" spans="1:16" ht="11.25" x14ac:dyDescent="0.2">
      <c r="A914" s="37" t="s">
        <v>43</v>
      </c>
      <c r="B914" s="217">
        <v>255</v>
      </c>
      <c r="C914" s="99">
        <v>32.6</v>
      </c>
      <c r="D914" s="99">
        <v>4</v>
      </c>
      <c r="E914" s="94">
        <v>18319</v>
      </c>
      <c r="F914" s="105">
        <v>6238840</v>
      </c>
      <c r="G914" s="217">
        <v>90</v>
      </c>
      <c r="H914" s="99">
        <v>94.3</v>
      </c>
      <c r="I914" s="99">
        <v>4</v>
      </c>
      <c r="J914" s="94">
        <v>19492</v>
      </c>
      <c r="K914" s="218">
        <v>2091851</v>
      </c>
      <c r="L914" s="148">
        <v>55</v>
      </c>
      <c r="M914" s="99">
        <v>50.2</v>
      </c>
      <c r="N914" s="99">
        <v>5</v>
      </c>
      <c r="O914" s="94">
        <v>20160</v>
      </c>
      <c r="P914" s="218">
        <v>1574879</v>
      </c>
    </row>
    <row r="915" spans="1:16" ht="11.25" x14ac:dyDescent="0.2">
      <c r="A915" s="37" t="s">
        <v>44</v>
      </c>
      <c r="B915" s="217">
        <v>1198</v>
      </c>
      <c r="C915" s="99">
        <v>153.1</v>
      </c>
      <c r="D915" s="99">
        <v>8</v>
      </c>
      <c r="E915" s="94">
        <v>27425</v>
      </c>
      <c r="F915" s="105">
        <v>53333820</v>
      </c>
      <c r="G915" s="217">
        <v>542</v>
      </c>
      <c r="H915" s="99">
        <v>567.79999999999995</v>
      </c>
      <c r="I915" s="99">
        <v>9</v>
      </c>
      <c r="J915" s="94">
        <v>29994</v>
      </c>
      <c r="K915" s="218">
        <v>24814814</v>
      </c>
      <c r="L915" s="148">
        <v>242</v>
      </c>
      <c r="M915" s="99">
        <v>220.9</v>
      </c>
      <c r="N915" s="99">
        <v>7</v>
      </c>
      <c r="O915" s="94">
        <v>27657</v>
      </c>
      <c r="P915" s="218">
        <v>9122607</v>
      </c>
    </row>
    <row r="916" spans="1:16" ht="11.25" x14ac:dyDescent="0.2">
      <c r="A916" s="37" t="s">
        <v>45</v>
      </c>
      <c r="B916" s="217">
        <v>3607</v>
      </c>
      <c r="C916" s="99">
        <v>460.9</v>
      </c>
      <c r="D916" s="99">
        <v>6</v>
      </c>
      <c r="E916" s="94">
        <v>19563</v>
      </c>
      <c r="F916" s="105">
        <v>97394954</v>
      </c>
      <c r="G916" s="217">
        <v>539</v>
      </c>
      <c r="H916" s="99">
        <v>564.70000000000005</v>
      </c>
      <c r="I916" s="99">
        <v>7</v>
      </c>
      <c r="J916" s="94">
        <v>21743</v>
      </c>
      <c r="K916" s="218">
        <v>15504952</v>
      </c>
      <c r="L916" s="148">
        <v>583</v>
      </c>
      <c r="M916" s="99">
        <v>532.1</v>
      </c>
      <c r="N916" s="99">
        <v>6</v>
      </c>
      <c r="O916" s="94">
        <v>18131</v>
      </c>
      <c r="P916" s="218">
        <v>13489119</v>
      </c>
    </row>
    <row r="917" spans="1:16" ht="11.25" x14ac:dyDescent="0.2">
      <c r="A917" s="38" t="s">
        <v>46</v>
      </c>
      <c r="B917" s="217">
        <v>1198</v>
      </c>
      <c r="C917" s="99">
        <v>153.1</v>
      </c>
      <c r="D917" s="99">
        <v>7</v>
      </c>
      <c r="E917" s="94">
        <v>21970</v>
      </c>
      <c r="F917" s="105">
        <v>36068126</v>
      </c>
      <c r="G917" s="217">
        <v>166</v>
      </c>
      <c r="H917" s="99">
        <v>173.9</v>
      </c>
      <c r="I917" s="99">
        <v>7</v>
      </c>
      <c r="J917" s="94">
        <v>21098</v>
      </c>
      <c r="K917" s="218">
        <v>4649598</v>
      </c>
      <c r="L917" s="148">
        <v>170</v>
      </c>
      <c r="M917" s="99">
        <v>155.19999999999999</v>
      </c>
      <c r="N917" s="99">
        <v>6</v>
      </c>
      <c r="O917" s="94">
        <v>16837</v>
      </c>
      <c r="P917" s="218">
        <v>3849063</v>
      </c>
    </row>
    <row r="918" spans="1:16" ht="11.25" x14ac:dyDescent="0.2">
      <c r="A918" s="38" t="s">
        <v>47</v>
      </c>
      <c r="B918" s="217">
        <v>2198</v>
      </c>
      <c r="C918" s="99">
        <v>280.89999999999998</v>
      </c>
      <c r="D918" s="99">
        <v>6</v>
      </c>
      <c r="E918" s="94">
        <v>18506</v>
      </c>
      <c r="F918" s="105">
        <v>55596174</v>
      </c>
      <c r="G918" s="217">
        <v>324</v>
      </c>
      <c r="H918" s="99">
        <v>339.4</v>
      </c>
      <c r="I918" s="99">
        <v>7</v>
      </c>
      <c r="J918" s="94">
        <v>21827</v>
      </c>
      <c r="K918" s="218">
        <v>9538442</v>
      </c>
      <c r="L918" s="148">
        <v>383</v>
      </c>
      <c r="M918" s="99">
        <v>349.6</v>
      </c>
      <c r="N918" s="99">
        <v>6</v>
      </c>
      <c r="O918" s="94">
        <v>18384</v>
      </c>
      <c r="P918" s="218">
        <v>8806875</v>
      </c>
    </row>
    <row r="919" spans="1:16" ht="11.25" x14ac:dyDescent="0.2">
      <c r="A919" s="40" t="s">
        <v>1651</v>
      </c>
      <c r="B919" s="219">
        <v>209</v>
      </c>
      <c r="C919" s="206">
        <v>26.7</v>
      </c>
      <c r="D919" s="206">
        <v>4</v>
      </c>
      <c r="E919" s="220">
        <v>15785</v>
      </c>
      <c r="F919" s="223">
        <v>4277191</v>
      </c>
      <c r="G919" s="219">
        <v>31</v>
      </c>
      <c r="H919" s="206">
        <v>32.5</v>
      </c>
      <c r="I919" s="206">
        <v>3</v>
      </c>
      <c r="J919" s="220">
        <v>23606</v>
      </c>
      <c r="K919" s="221">
        <v>879656</v>
      </c>
      <c r="L919" s="225">
        <v>23</v>
      </c>
      <c r="M919" s="206">
        <v>21</v>
      </c>
      <c r="N919" s="206">
        <v>3</v>
      </c>
      <c r="O919" s="220">
        <v>20265</v>
      </c>
      <c r="P919" s="221">
        <v>528661</v>
      </c>
    </row>
    <row r="920" spans="1:16" ht="11.25" x14ac:dyDescent="0.2">
      <c r="A920" s="43"/>
      <c r="B920" s="44"/>
      <c r="C920" s="45"/>
      <c r="D920" s="45"/>
      <c r="E920" s="44"/>
      <c r="F920" s="44"/>
      <c r="G920" s="44"/>
      <c r="H920" s="45"/>
      <c r="I920" s="45"/>
      <c r="J920" s="44"/>
      <c r="K920" s="44"/>
      <c r="L920" s="44"/>
      <c r="M920" s="45"/>
      <c r="N920" s="45"/>
      <c r="O920" s="44"/>
      <c r="P920" s="16"/>
    </row>
    <row r="921" spans="1:16" ht="11.25" x14ac:dyDescent="0.2">
      <c r="A921" s="43"/>
      <c r="B921" s="44"/>
      <c r="C921" s="45"/>
      <c r="D921" s="45"/>
      <c r="E921" s="44"/>
      <c r="F921" s="44"/>
      <c r="G921" s="44"/>
      <c r="H921" s="45"/>
      <c r="I921" s="45"/>
      <c r="J921" s="44"/>
      <c r="K921" s="44"/>
      <c r="L921" s="44"/>
      <c r="M921" s="45"/>
      <c r="N921" s="45"/>
      <c r="O921" s="44"/>
      <c r="P921" s="16"/>
    </row>
    <row r="922" spans="1:16" ht="11.25" x14ac:dyDescent="0.2">
      <c r="A922" s="43"/>
      <c r="B922" s="44"/>
      <c r="C922" s="45"/>
      <c r="D922" s="45"/>
      <c r="E922" s="44"/>
      <c r="F922" s="44"/>
      <c r="G922" s="44"/>
      <c r="H922" s="45"/>
      <c r="I922" s="45"/>
      <c r="J922" s="44"/>
      <c r="K922" s="44"/>
      <c r="L922" s="44"/>
      <c r="M922" s="45"/>
      <c r="N922" s="45"/>
      <c r="O922" s="44"/>
      <c r="P922" s="16"/>
    </row>
    <row r="923" spans="1:16" ht="11.25" x14ac:dyDescent="0.2">
      <c r="A923" s="43"/>
      <c r="B923" s="44"/>
      <c r="C923" s="45"/>
      <c r="D923" s="45"/>
      <c r="E923" s="44"/>
      <c r="F923" s="44"/>
      <c r="G923" s="44"/>
      <c r="H923" s="45"/>
      <c r="I923" s="45"/>
      <c r="J923" s="44"/>
      <c r="K923" s="44"/>
      <c r="L923" s="44"/>
      <c r="M923" s="45"/>
      <c r="N923" s="45"/>
      <c r="O923" s="44"/>
      <c r="P923" s="16"/>
    </row>
    <row r="924" spans="1:16" ht="11.25" x14ac:dyDescent="0.2">
      <c r="A924" s="43"/>
      <c r="B924" s="44"/>
      <c r="C924" s="45"/>
      <c r="D924" s="45"/>
      <c r="E924" s="44"/>
      <c r="F924" s="44"/>
      <c r="G924" s="44"/>
      <c r="H924" s="45"/>
      <c r="I924" s="45"/>
      <c r="J924" s="44"/>
      <c r="K924" s="44"/>
      <c r="L924" s="44"/>
      <c r="M924" s="45"/>
      <c r="N924" s="45"/>
      <c r="O924" s="44"/>
      <c r="P924" s="16"/>
    </row>
    <row r="925" spans="1:16" ht="11.25" x14ac:dyDescent="0.2">
      <c r="A925" s="43"/>
      <c r="B925" s="44"/>
      <c r="C925" s="45"/>
      <c r="D925" s="45"/>
      <c r="E925" s="44"/>
      <c r="F925" s="44"/>
      <c r="G925" s="44"/>
      <c r="H925" s="45"/>
      <c r="I925" s="45"/>
      <c r="J925" s="44"/>
      <c r="K925" s="44"/>
      <c r="L925" s="44"/>
      <c r="M925" s="45"/>
      <c r="N925" s="45"/>
      <c r="O925" s="44"/>
      <c r="P925" s="16"/>
    </row>
    <row r="926" spans="1:16" ht="11.25" x14ac:dyDescent="0.2">
      <c r="A926" s="43"/>
      <c r="B926" s="44"/>
      <c r="C926" s="45"/>
      <c r="D926" s="45"/>
      <c r="E926" s="44"/>
      <c r="F926" s="44"/>
      <c r="G926" s="44"/>
      <c r="H926" s="45"/>
      <c r="I926" s="45"/>
      <c r="J926" s="44"/>
      <c r="K926" s="44"/>
      <c r="L926" s="44"/>
      <c r="M926" s="45"/>
      <c r="N926" s="45"/>
      <c r="O926" s="44"/>
      <c r="P926" s="16"/>
    </row>
    <row r="927" spans="1:16" ht="11.25" x14ac:dyDescent="0.2">
      <c r="A927" s="43"/>
      <c r="B927" s="44"/>
      <c r="C927" s="45"/>
      <c r="D927" s="45"/>
      <c r="E927" s="44"/>
      <c r="F927" s="44"/>
      <c r="G927" s="44"/>
      <c r="H927" s="45"/>
      <c r="I927" s="45"/>
      <c r="J927" s="44"/>
      <c r="K927" s="44"/>
      <c r="L927" s="44"/>
      <c r="M927" s="45"/>
      <c r="N927" s="45"/>
      <c r="O927" s="44"/>
      <c r="P927" s="16"/>
    </row>
    <row r="928" spans="1:16" ht="11.25" x14ac:dyDescent="0.2">
      <c r="A928" s="43"/>
      <c r="B928" s="44"/>
      <c r="C928" s="45"/>
      <c r="D928" s="45"/>
      <c r="E928" s="44"/>
      <c r="F928" s="44"/>
      <c r="G928" s="44"/>
      <c r="H928" s="45"/>
      <c r="I928" s="45"/>
      <c r="J928" s="44"/>
      <c r="K928" s="44"/>
      <c r="L928" s="44"/>
      <c r="M928" s="45"/>
      <c r="N928" s="45"/>
      <c r="O928" s="44"/>
      <c r="P928" s="16"/>
    </row>
    <row r="929" spans="1:16" ht="11.25" x14ac:dyDescent="0.2">
      <c r="A929" s="43"/>
      <c r="B929" s="44"/>
      <c r="C929" s="45"/>
      <c r="D929" s="45"/>
      <c r="E929" s="44"/>
      <c r="F929" s="44"/>
      <c r="G929" s="44"/>
      <c r="H929" s="45"/>
      <c r="I929" s="45"/>
      <c r="J929" s="44"/>
      <c r="K929" s="44"/>
      <c r="L929" s="44"/>
      <c r="M929" s="45"/>
      <c r="N929" s="45"/>
      <c r="O929" s="44"/>
      <c r="P929" s="16"/>
    </row>
    <row r="930" spans="1:16" ht="11.25" x14ac:dyDescent="0.2">
      <c r="A930" s="43"/>
      <c r="B930" s="44"/>
      <c r="C930" s="45"/>
      <c r="D930" s="45"/>
      <c r="E930" s="44"/>
      <c r="F930" s="44"/>
      <c r="G930" s="44"/>
      <c r="H930" s="45"/>
      <c r="I930" s="45"/>
      <c r="J930" s="44"/>
      <c r="K930" s="44"/>
      <c r="L930" s="44"/>
      <c r="M930" s="45"/>
      <c r="N930" s="45"/>
      <c r="O930" s="44"/>
      <c r="P930" s="16"/>
    </row>
    <row r="931" spans="1:16" ht="11.25" x14ac:dyDescent="0.2">
      <c r="A931" s="43"/>
      <c r="B931" s="44"/>
      <c r="C931" s="45"/>
      <c r="D931" s="45"/>
      <c r="E931" s="44"/>
      <c r="F931" s="44"/>
      <c r="G931" s="44"/>
      <c r="H931" s="45"/>
      <c r="I931" s="45"/>
      <c r="J931" s="44"/>
      <c r="K931" s="44"/>
      <c r="L931" s="44"/>
      <c r="M931" s="45"/>
      <c r="N931" s="45"/>
      <c r="O931" s="44"/>
      <c r="P931" s="16"/>
    </row>
    <row r="932" spans="1:16" ht="11.25" x14ac:dyDescent="0.2">
      <c r="A932" s="43"/>
      <c r="B932" s="44"/>
      <c r="C932" s="45"/>
      <c r="D932" s="45"/>
      <c r="E932" s="44"/>
      <c r="F932" s="44"/>
      <c r="G932" s="44"/>
      <c r="H932" s="45"/>
      <c r="I932" s="45"/>
      <c r="J932" s="44"/>
      <c r="K932" s="44"/>
      <c r="L932" s="44"/>
      <c r="M932" s="45"/>
      <c r="N932" s="45"/>
      <c r="O932" s="44"/>
      <c r="P932" s="16"/>
    </row>
    <row r="933" spans="1:16" ht="11.25" x14ac:dyDescent="0.2">
      <c r="A933" s="43"/>
      <c r="B933" s="44"/>
      <c r="C933" s="45"/>
      <c r="D933" s="45"/>
      <c r="E933" s="44"/>
      <c r="F933" s="44"/>
      <c r="G933" s="44"/>
      <c r="H933" s="45"/>
      <c r="I933" s="45"/>
      <c r="J933" s="44"/>
      <c r="K933" s="44"/>
      <c r="L933" s="44"/>
      <c r="M933" s="45"/>
      <c r="N933" s="45"/>
      <c r="O933" s="44"/>
      <c r="P933" s="16"/>
    </row>
    <row r="934" spans="1:16" ht="11.25" x14ac:dyDescent="0.2">
      <c r="A934" s="46" t="s">
        <v>122</v>
      </c>
      <c r="B934" s="559" t="s">
        <v>1658</v>
      </c>
      <c r="C934" s="560"/>
      <c r="D934" s="560"/>
      <c r="E934" s="560"/>
      <c r="F934" s="561"/>
      <c r="G934" s="559" t="s">
        <v>1659</v>
      </c>
      <c r="H934" s="560"/>
      <c r="I934" s="560"/>
      <c r="J934" s="560"/>
      <c r="K934" s="561"/>
      <c r="L934" s="559" t="s">
        <v>125</v>
      </c>
      <c r="M934" s="560"/>
      <c r="N934" s="560"/>
      <c r="O934" s="560"/>
      <c r="P934" s="561"/>
    </row>
    <row r="935" spans="1:16" ht="11.25" x14ac:dyDescent="0.2">
      <c r="A935" s="10"/>
      <c r="B935" s="11"/>
      <c r="C935" s="12"/>
      <c r="D935" s="17" t="s">
        <v>5</v>
      </c>
      <c r="E935" s="14" t="s">
        <v>5</v>
      </c>
      <c r="F935" s="15" t="s">
        <v>6</v>
      </c>
      <c r="G935" s="11"/>
      <c r="H935" s="12"/>
      <c r="I935" s="17" t="s">
        <v>5</v>
      </c>
      <c r="J935" s="14" t="s">
        <v>5</v>
      </c>
      <c r="K935" s="15" t="s">
        <v>6</v>
      </c>
      <c r="L935" s="11"/>
      <c r="M935" s="12"/>
      <c r="N935" s="17" t="s">
        <v>5</v>
      </c>
      <c r="O935" s="14" t="s">
        <v>5</v>
      </c>
      <c r="P935" s="15" t="s">
        <v>6</v>
      </c>
    </row>
    <row r="936" spans="1:16" ht="11.25" x14ac:dyDescent="0.2">
      <c r="A936" s="10"/>
      <c r="B936" s="557" t="s">
        <v>7</v>
      </c>
      <c r="C936" s="558"/>
      <c r="D936" s="17" t="s">
        <v>8</v>
      </c>
      <c r="E936" s="14" t="s">
        <v>9</v>
      </c>
      <c r="F936" s="15" t="s">
        <v>9</v>
      </c>
      <c r="G936" s="557" t="s">
        <v>7</v>
      </c>
      <c r="H936" s="558"/>
      <c r="I936" s="17" t="s">
        <v>8</v>
      </c>
      <c r="J936" s="14" t="s">
        <v>9</v>
      </c>
      <c r="K936" s="15" t="s">
        <v>9</v>
      </c>
      <c r="L936" s="557" t="s">
        <v>7</v>
      </c>
      <c r="M936" s="558"/>
      <c r="N936" s="17" t="s">
        <v>8</v>
      </c>
      <c r="O936" s="14" t="s">
        <v>9</v>
      </c>
      <c r="P936" s="15" t="s">
        <v>9</v>
      </c>
    </row>
    <row r="937" spans="1:16" ht="11.25" x14ac:dyDescent="0.2">
      <c r="A937" s="18" t="s">
        <v>10</v>
      </c>
      <c r="B937" s="47" t="s">
        <v>11</v>
      </c>
      <c r="C937" s="20" t="s">
        <v>12</v>
      </c>
      <c r="D937" s="48" t="s">
        <v>13</v>
      </c>
      <c r="E937" s="49" t="s">
        <v>14</v>
      </c>
      <c r="F937" s="49" t="s">
        <v>14</v>
      </c>
      <c r="G937" s="376" t="s">
        <v>11</v>
      </c>
      <c r="H937" s="20" t="s">
        <v>12</v>
      </c>
      <c r="I937" s="48" t="s">
        <v>13</v>
      </c>
      <c r="J937" s="49" t="s">
        <v>14</v>
      </c>
      <c r="K937" s="49" t="s">
        <v>14</v>
      </c>
      <c r="L937" s="47" t="s">
        <v>11</v>
      </c>
      <c r="M937" s="20" t="s">
        <v>12</v>
      </c>
      <c r="N937" s="50" t="s">
        <v>13</v>
      </c>
      <c r="O937" s="49" t="s">
        <v>14</v>
      </c>
      <c r="P937" s="49" t="s">
        <v>14</v>
      </c>
    </row>
    <row r="938" spans="1:16" ht="11.25" x14ac:dyDescent="0.15">
      <c r="A938" s="51" t="s">
        <v>49</v>
      </c>
      <c r="B938" s="214">
        <v>1625</v>
      </c>
      <c r="C938" s="199">
        <v>207.6</v>
      </c>
      <c r="D938" s="199">
        <v>3</v>
      </c>
      <c r="E938" s="215">
        <v>25796</v>
      </c>
      <c r="F938" s="222">
        <v>68724009</v>
      </c>
      <c r="G938" s="214">
        <v>431</v>
      </c>
      <c r="H938" s="199">
        <v>451.5</v>
      </c>
      <c r="I938" s="199">
        <v>3</v>
      </c>
      <c r="J938" s="215">
        <v>28512</v>
      </c>
      <c r="K938" s="216">
        <v>18526078</v>
      </c>
      <c r="L938" s="224">
        <v>274</v>
      </c>
      <c r="M938" s="199">
        <v>250.1</v>
      </c>
      <c r="N938" s="199">
        <v>3</v>
      </c>
      <c r="O938" s="215">
        <v>26225</v>
      </c>
      <c r="P938" s="216">
        <v>10188695</v>
      </c>
    </row>
    <row r="939" spans="1:16" ht="11.25" x14ac:dyDescent="0.2">
      <c r="A939" s="52" t="s">
        <v>50</v>
      </c>
      <c r="B939" s="217">
        <v>28</v>
      </c>
      <c r="C939" s="99">
        <v>3.6</v>
      </c>
      <c r="D939" s="99">
        <v>4</v>
      </c>
      <c r="E939" s="94">
        <v>26887</v>
      </c>
      <c r="F939" s="105">
        <v>1084105</v>
      </c>
      <c r="G939" s="217">
        <v>10</v>
      </c>
      <c r="H939" s="441">
        <v>10.5</v>
      </c>
      <c r="I939" s="99">
        <v>4.5</v>
      </c>
      <c r="J939" s="94">
        <v>32618</v>
      </c>
      <c r="K939" s="218">
        <v>648214</v>
      </c>
      <c r="L939" s="148" t="s">
        <v>1609</v>
      </c>
      <c r="M939" s="99" t="s">
        <v>1609</v>
      </c>
      <c r="N939" s="99" t="s">
        <v>1609</v>
      </c>
      <c r="O939" s="94" t="s">
        <v>1609</v>
      </c>
      <c r="P939" s="218" t="s">
        <v>1609</v>
      </c>
    </row>
    <row r="940" spans="1:16" ht="11.25" x14ac:dyDescent="0.2">
      <c r="A940" s="52" t="s">
        <v>51</v>
      </c>
      <c r="B940" s="217">
        <v>8</v>
      </c>
      <c r="C940" s="441">
        <v>1</v>
      </c>
      <c r="D940" s="99">
        <v>5.5</v>
      </c>
      <c r="E940" s="94">
        <v>33451</v>
      </c>
      <c r="F940" s="105">
        <v>479120</v>
      </c>
      <c r="G940" s="217" t="s">
        <v>1609</v>
      </c>
      <c r="H940" s="99" t="s">
        <v>1609</v>
      </c>
      <c r="I940" s="99" t="s">
        <v>1609</v>
      </c>
      <c r="J940" s="94" t="s">
        <v>1609</v>
      </c>
      <c r="K940" s="218" t="s">
        <v>1609</v>
      </c>
      <c r="L940" s="148" t="s">
        <v>1616</v>
      </c>
      <c r="M940" s="99" t="s">
        <v>1616</v>
      </c>
      <c r="N940" s="99" t="s">
        <v>1616</v>
      </c>
      <c r="O940" s="94" t="s">
        <v>1616</v>
      </c>
      <c r="P940" s="218" t="s">
        <v>1616</v>
      </c>
    </row>
    <row r="941" spans="1:16" ht="11.25" x14ac:dyDescent="0.15">
      <c r="A941" s="53" t="s">
        <v>52</v>
      </c>
      <c r="B941" s="217">
        <v>54</v>
      </c>
      <c r="C941" s="99">
        <v>6.9</v>
      </c>
      <c r="D941" s="99">
        <v>2</v>
      </c>
      <c r="E941" s="94">
        <v>24191</v>
      </c>
      <c r="F941" s="105">
        <v>1729286</v>
      </c>
      <c r="G941" s="217">
        <v>13</v>
      </c>
      <c r="H941" s="441">
        <v>13.6</v>
      </c>
      <c r="I941" s="99">
        <v>2</v>
      </c>
      <c r="J941" s="94">
        <v>26814</v>
      </c>
      <c r="K941" s="218">
        <v>546212</v>
      </c>
      <c r="L941" s="148">
        <v>9</v>
      </c>
      <c r="M941" s="441">
        <v>8.1999999999999993</v>
      </c>
      <c r="N941" s="99">
        <v>3</v>
      </c>
      <c r="O941" s="94">
        <v>30774</v>
      </c>
      <c r="P941" s="218">
        <v>339960</v>
      </c>
    </row>
    <row r="942" spans="1:16" ht="11.25" x14ac:dyDescent="0.15">
      <c r="A942" s="53" t="s">
        <v>53</v>
      </c>
      <c r="B942" s="217">
        <v>82</v>
      </c>
      <c r="C942" s="99">
        <v>10.5</v>
      </c>
      <c r="D942" s="99">
        <v>2</v>
      </c>
      <c r="E942" s="94">
        <v>20349</v>
      </c>
      <c r="F942" s="105">
        <v>1767310</v>
      </c>
      <c r="G942" s="217">
        <v>29</v>
      </c>
      <c r="H942" s="99">
        <v>30.4</v>
      </c>
      <c r="I942" s="99">
        <v>3</v>
      </c>
      <c r="J942" s="94">
        <v>22119</v>
      </c>
      <c r="K942" s="218">
        <v>697978</v>
      </c>
      <c r="L942" s="148">
        <v>18</v>
      </c>
      <c r="M942" s="99">
        <v>16.399999999999999</v>
      </c>
      <c r="N942" s="99">
        <v>2</v>
      </c>
      <c r="O942" s="94">
        <v>21514</v>
      </c>
      <c r="P942" s="218">
        <v>403659</v>
      </c>
    </row>
    <row r="943" spans="1:16" ht="11.25" x14ac:dyDescent="0.2">
      <c r="A943" s="54" t="s">
        <v>54</v>
      </c>
      <c r="B943" s="217">
        <v>8992</v>
      </c>
      <c r="C943" s="99">
        <v>1149</v>
      </c>
      <c r="D943" s="99">
        <v>3</v>
      </c>
      <c r="E943" s="94">
        <v>40264</v>
      </c>
      <c r="F943" s="105">
        <v>579959557</v>
      </c>
      <c r="G943" s="217">
        <v>2573</v>
      </c>
      <c r="H943" s="99">
        <v>2695.5</v>
      </c>
      <c r="I943" s="99">
        <v>3</v>
      </c>
      <c r="J943" s="94">
        <v>36635</v>
      </c>
      <c r="K943" s="218">
        <v>165682880</v>
      </c>
      <c r="L943" s="148">
        <v>1442</v>
      </c>
      <c r="M943" s="99">
        <v>1316.1</v>
      </c>
      <c r="N943" s="99">
        <v>3</v>
      </c>
      <c r="O943" s="94">
        <v>41023</v>
      </c>
      <c r="P943" s="218">
        <v>100909997</v>
      </c>
    </row>
    <row r="944" spans="1:16" ht="11.25" x14ac:dyDescent="0.2">
      <c r="A944" s="54" t="s">
        <v>55</v>
      </c>
      <c r="B944" s="217">
        <v>8336</v>
      </c>
      <c r="C944" s="99">
        <v>1065.2</v>
      </c>
      <c r="D944" s="99">
        <v>3</v>
      </c>
      <c r="E944" s="94">
        <v>42614</v>
      </c>
      <c r="F944" s="105">
        <v>553439096</v>
      </c>
      <c r="G944" s="217">
        <v>2415</v>
      </c>
      <c r="H944" s="99">
        <v>2530</v>
      </c>
      <c r="I944" s="99">
        <v>4</v>
      </c>
      <c r="J944" s="94">
        <v>37418</v>
      </c>
      <c r="K944" s="218">
        <v>157443585</v>
      </c>
      <c r="L944" s="148">
        <v>1351</v>
      </c>
      <c r="M944" s="99">
        <v>1233.0999999999999</v>
      </c>
      <c r="N944" s="99">
        <v>3</v>
      </c>
      <c r="O944" s="94">
        <v>42424</v>
      </c>
      <c r="P944" s="218">
        <v>96150823</v>
      </c>
    </row>
    <row r="945" spans="1:16" ht="11.25" x14ac:dyDescent="0.15">
      <c r="A945" s="53" t="s">
        <v>56</v>
      </c>
      <c r="B945" s="217">
        <v>6254</v>
      </c>
      <c r="C945" s="99">
        <v>799.1</v>
      </c>
      <c r="D945" s="99">
        <v>3</v>
      </c>
      <c r="E945" s="94">
        <v>43048</v>
      </c>
      <c r="F945" s="105">
        <v>406440066</v>
      </c>
      <c r="G945" s="217">
        <v>1565</v>
      </c>
      <c r="H945" s="99">
        <v>1639.5</v>
      </c>
      <c r="I945" s="99">
        <v>3</v>
      </c>
      <c r="J945" s="94">
        <v>36726</v>
      </c>
      <c r="K945" s="218">
        <v>104370629</v>
      </c>
      <c r="L945" s="148">
        <v>941</v>
      </c>
      <c r="M945" s="99">
        <v>858.9</v>
      </c>
      <c r="N945" s="99">
        <v>4</v>
      </c>
      <c r="O945" s="94">
        <v>43655</v>
      </c>
      <c r="P945" s="218">
        <v>65217874</v>
      </c>
    </row>
    <row r="946" spans="1:16" ht="11.25" x14ac:dyDescent="0.2">
      <c r="A946" s="52" t="s">
        <v>113</v>
      </c>
      <c r="B946" s="217">
        <v>239</v>
      </c>
      <c r="C946" s="99">
        <v>30.5</v>
      </c>
      <c r="D946" s="99">
        <v>5</v>
      </c>
      <c r="E946" s="94">
        <v>34841</v>
      </c>
      <c r="F946" s="105">
        <v>17685910</v>
      </c>
      <c r="G946" s="217">
        <v>263</v>
      </c>
      <c r="H946" s="99">
        <v>275.5</v>
      </c>
      <c r="I946" s="99">
        <v>4</v>
      </c>
      <c r="J946" s="94">
        <v>32884</v>
      </c>
      <c r="K946" s="218">
        <v>17888745</v>
      </c>
      <c r="L946" s="148">
        <v>89</v>
      </c>
      <c r="M946" s="99">
        <v>81.2</v>
      </c>
      <c r="N946" s="99">
        <v>5</v>
      </c>
      <c r="O946" s="94">
        <v>36205</v>
      </c>
      <c r="P946" s="218">
        <v>4672129</v>
      </c>
    </row>
    <row r="947" spans="1:16" ht="11.25" x14ac:dyDescent="0.2">
      <c r="A947" s="52" t="s">
        <v>57</v>
      </c>
      <c r="B947" s="217">
        <v>2444</v>
      </c>
      <c r="C947" s="99">
        <v>312.3</v>
      </c>
      <c r="D947" s="99">
        <v>2</v>
      </c>
      <c r="E947" s="94">
        <v>61728</v>
      </c>
      <c r="F947" s="105">
        <v>186061808</v>
      </c>
      <c r="G947" s="217">
        <v>363</v>
      </c>
      <c r="H947" s="99">
        <v>380.3</v>
      </c>
      <c r="I947" s="99">
        <v>3</v>
      </c>
      <c r="J947" s="94">
        <v>56763</v>
      </c>
      <c r="K947" s="218">
        <v>28118662</v>
      </c>
      <c r="L947" s="148">
        <v>330</v>
      </c>
      <c r="M947" s="99">
        <v>301.2</v>
      </c>
      <c r="N947" s="99">
        <v>3</v>
      </c>
      <c r="O947" s="94">
        <v>67524</v>
      </c>
      <c r="P947" s="218">
        <v>27071539</v>
      </c>
    </row>
    <row r="948" spans="1:16" ht="11.25" x14ac:dyDescent="0.2">
      <c r="A948" s="52" t="s">
        <v>58</v>
      </c>
      <c r="B948" s="217">
        <v>1533</v>
      </c>
      <c r="C948" s="99">
        <v>195.9</v>
      </c>
      <c r="D948" s="99">
        <v>2</v>
      </c>
      <c r="E948" s="94">
        <v>62022</v>
      </c>
      <c r="F948" s="105">
        <v>117506736</v>
      </c>
      <c r="G948" s="217">
        <v>225</v>
      </c>
      <c r="H948" s="99">
        <v>235.7</v>
      </c>
      <c r="I948" s="99">
        <v>3</v>
      </c>
      <c r="J948" s="94">
        <v>55222</v>
      </c>
      <c r="K948" s="218">
        <v>16050989</v>
      </c>
      <c r="L948" s="148">
        <v>202</v>
      </c>
      <c r="M948" s="99">
        <v>184.4</v>
      </c>
      <c r="N948" s="99">
        <v>3</v>
      </c>
      <c r="O948" s="94">
        <v>70744</v>
      </c>
      <c r="P948" s="218">
        <v>17681668</v>
      </c>
    </row>
    <row r="949" spans="1:16" ht="11.25" x14ac:dyDescent="0.2">
      <c r="A949" s="52" t="s">
        <v>59</v>
      </c>
      <c r="B949" s="217">
        <v>533</v>
      </c>
      <c r="C949" s="99">
        <v>68.099999999999994</v>
      </c>
      <c r="D949" s="99">
        <v>3</v>
      </c>
      <c r="E949" s="94">
        <v>26135</v>
      </c>
      <c r="F949" s="105">
        <v>21154982</v>
      </c>
      <c r="G949" s="217">
        <v>116</v>
      </c>
      <c r="H949" s="99">
        <v>121.5</v>
      </c>
      <c r="I949" s="99">
        <v>4</v>
      </c>
      <c r="J949" s="94">
        <v>29114</v>
      </c>
      <c r="K949" s="218">
        <v>5043976</v>
      </c>
      <c r="L949" s="148">
        <v>53</v>
      </c>
      <c r="M949" s="99">
        <v>48.4</v>
      </c>
      <c r="N949" s="99">
        <v>3</v>
      </c>
      <c r="O949" s="94">
        <v>30068</v>
      </c>
      <c r="P949" s="218">
        <v>2514699</v>
      </c>
    </row>
    <row r="950" spans="1:16" ht="11.25" x14ac:dyDescent="0.2">
      <c r="A950" s="55" t="s">
        <v>60</v>
      </c>
      <c r="B950" s="217">
        <v>1667</v>
      </c>
      <c r="C950" s="99">
        <v>213</v>
      </c>
      <c r="D950" s="99">
        <v>2</v>
      </c>
      <c r="E950" s="94">
        <v>22474</v>
      </c>
      <c r="F950" s="105">
        <v>76082019</v>
      </c>
      <c r="G950" s="217">
        <v>272</v>
      </c>
      <c r="H950" s="99">
        <v>284.89999999999998</v>
      </c>
      <c r="I950" s="99">
        <v>3</v>
      </c>
      <c r="J950" s="94">
        <v>29616</v>
      </c>
      <c r="K950" s="218">
        <v>19660602</v>
      </c>
      <c r="L950" s="148">
        <v>165</v>
      </c>
      <c r="M950" s="99">
        <v>150.6</v>
      </c>
      <c r="N950" s="99">
        <v>3</v>
      </c>
      <c r="O950" s="94">
        <v>32673</v>
      </c>
      <c r="P950" s="218">
        <v>10433385</v>
      </c>
    </row>
    <row r="951" spans="1:16" ht="11.25" x14ac:dyDescent="0.2">
      <c r="A951" s="52" t="s">
        <v>61</v>
      </c>
      <c r="B951" s="217">
        <v>842</v>
      </c>
      <c r="C951" s="99">
        <v>107.6</v>
      </c>
      <c r="D951" s="99">
        <v>4</v>
      </c>
      <c r="E951" s="94">
        <v>30978</v>
      </c>
      <c r="F951" s="105">
        <v>46907672</v>
      </c>
      <c r="G951" s="217">
        <v>458</v>
      </c>
      <c r="H951" s="99">
        <v>479.8</v>
      </c>
      <c r="I951" s="99">
        <v>4</v>
      </c>
      <c r="J951" s="94">
        <v>29992</v>
      </c>
      <c r="K951" s="218">
        <v>22702811</v>
      </c>
      <c r="L951" s="148">
        <v>231</v>
      </c>
      <c r="M951" s="99">
        <v>210.8</v>
      </c>
      <c r="N951" s="99">
        <v>4</v>
      </c>
      <c r="O951" s="94">
        <v>31696</v>
      </c>
      <c r="P951" s="218">
        <v>11400920</v>
      </c>
    </row>
    <row r="952" spans="1:16" ht="11.25" x14ac:dyDescent="0.15">
      <c r="A952" s="53" t="s">
        <v>62</v>
      </c>
      <c r="B952" s="217">
        <v>1298</v>
      </c>
      <c r="C952" s="99">
        <v>165.9</v>
      </c>
      <c r="D952" s="99">
        <v>3</v>
      </c>
      <c r="E952" s="94">
        <v>37073</v>
      </c>
      <c r="F952" s="105">
        <v>83625217</v>
      </c>
      <c r="G952" s="217">
        <v>460</v>
      </c>
      <c r="H952" s="99">
        <v>481.9</v>
      </c>
      <c r="I952" s="99">
        <v>4</v>
      </c>
      <c r="J952" s="94">
        <v>42665</v>
      </c>
      <c r="K952" s="218">
        <v>32758073</v>
      </c>
      <c r="L952" s="148">
        <v>236</v>
      </c>
      <c r="M952" s="99">
        <v>215.4</v>
      </c>
      <c r="N952" s="99">
        <v>3</v>
      </c>
      <c r="O952" s="94">
        <v>44554</v>
      </c>
      <c r="P952" s="218">
        <v>20389387</v>
      </c>
    </row>
    <row r="953" spans="1:16" ht="11.25" x14ac:dyDescent="0.15">
      <c r="A953" s="56" t="s">
        <v>63</v>
      </c>
      <c r="B953" s="217">
        <v>5172</v>
      </c>
      <c r="C953" s="99">
        <v>660.9</v>
      </c>
      <c r="D953" s="99">
        <v>4</v>
      </c>
      <c r="E953" s="94">
        <v>23147</v>
      </c>
      <c r="F953" s="105">
        <v>187675252</v>
      </c>
      <c r="G953" s="217">
        <v>1525</v>
      </c>
      <c r="H953" s="99">
        <v>1597.6</v>
      </c>
      <c r="I953" s="99">
        <v>3</v>
      </c>
      <c r="J953" s="94">
        <v>24388</v>
      </c>
      <c r="K953" s="218">
        <v>60626418</v>
      </c>
      <c r="L953" s="148">
        <v>1028</v>
      </c>
      <c r="M953" s="99">
        <v>938.3</v>
      </c>
      <c r="N953" s="99">
        <v>3</v>
      </c>
      <c r="O953" s="94">
        <v>23049</v>
      </c>
      <c r="P953" s="218">
        <v>37685516</v>
      </c>
    </row>
    <row r="954" spans="1:16" ht="11.25" x14ac:dyDescent="0.2">
      <c r="A954" s="52" t="s">
        <v>64</v>
      </c>
      <c r="B954" s="217">
        <v>188</v>
      </c>
      <c r="C954" s="99">
        <v>24</v>
      </c>
      <c r="D954" s="99">
        <v>3</v>
      </c>
      <c r="E954" s="94">
        <v>20725</v>
      </c>
      <c r="F954" s="105">
        <v>6603348</v>
      </c>
      <c r="G954" s="217">
        <v>80</v>
      </c>
      <c r="H954" s="99">
        <v>83.8</v>
      </c>
      <c r="I954" s="99">
        <v>3</v>
      </c>
      <c r="J954" s="94">
        <v>20866</v>
      </c>
      <c r="K954" s="218">
        <v>2263989</v>
      </c>
      <c r="L954" s="148">
        <v>45</v>
      </c>
      <c r="M954" s="99">
        <v>41.1</v>
      </c>
      <c r="N954" s="99">
        <v>3</v>
      </c>
      <c r="O954" s="94">
        <v>18721</v>
      </c>
      <c r="P954" s="218">
        <v>2039000</v>
      </c>
    </row>
    <row r="955" spans="1:16" ht="11.25" x14ac:dyDescent="0.2">
      <c r="A955" s="52" t="s">
        <v>65</v>
      </c>
      <c r="B955" s="217">
        <v>1169</v>
      </c>
      <c r="C955" s="99">
        <v>149.4</v>
      </c>
      <c r="D955" s="99">
        <v>4</v>
      </c>
      <c r="E955" s="94">
        <v>22039</v>
      </c>
      <c r="F955" s="105">
        <v>39475719</v>
      </c>
      <c r="G955" s="217">
        <v>320</v>
      </c>
      <c r="H955" s="99">
        <v>335.2</v>
      </c>
      <c r="I955" s="99">
        <v>4</v>
      </c>
      <c r="J955" s="94">
        <v>27555</v>
      </c>
      <c r="K955" s="218">
        <v>13106654</v>
      </c>
      <c r="L955" s="148">
        <v>208</v>
      </c>
      <c r="M955" s="99">
        <v>189.8</v>
      </c>
      <c r="N955" s="99">
        <v>3</v>
      </c>
      <c r="O955" s="94">
        <v>23656</v>
      </c>
      <c r="P955" s="218">
        <v>6764241</v>
      </c>
    </row>
    <row r="956" spans="1:16" ht="11.25" x14ac:dyDescent="0.2">
      <c r="A956" s="52" t="s">
        <v>66</v>
      </c>
      <c r="B956" s="217">
        <v>1821</v>
      </c>
      <c r="C956" s="99">
        <v>232.7</v>
      </c>
      <c r="D956" s="99">
        <v>3</v>
      </c>
      <c r="E956" s="94">
        <v>20065</v>
      </c>
      <c r="F956" s="105">
        <v>48126956</v>
      </c>
      <c r="G956" s="217">
        <v>604</v>
      </c>
      <c r="H956" s="99">
        <v>632.79999999999995</v>
      </c>
      <c r="I956" s="99">
        <v>3</v>
      </c>
      <c r="J956" s="94">
        <v>19417</v>
      </c>
      <c r="K956" s="218">
        <v>16274812</v>
      </c>
      <c r="L956" s="148">
        <v>435</v>
      </c>
      <c r="M956" s="99">
        <v>397</v>
      </c>
      <c r="N956" s="99">
        <v>3</v>
      </c>
      <c r="O956" s="94">
        <v>20314</v>
      </c>
      <c r="P956" s="218">
        <v>12738718</v>
      </c>
    </row>
    <row r="957" spans="1:16" ht="11.25" x14ac:dyDescent="0.2">
      <c r="A957" s="52" t="s">
        <v>67</v>
      </c>
      <c r="B957" s="217">
        <v>234</v>
      </c>
      <c r="C957" s="99">
        <v>29.9</v>
      </c>
      <c r="D957" s="99">
        <v>3</v>
      </c>
      <c r="E957" s="94">
        <v>18784</v>
      </c>
      <c r="F957" s="105">
        <v>5287064</v>
      </c>
      <c r="G957" s="217">
        <v>232</v>
      </c>
      <c r="H957" s="99">
        <v>243</v>
      </c>
      <c r="I957" s="99">
        <v>2</v>
      </c>
      <c r="J957" s="94">
        <v>16770</v>
      </c>
      <c r="K957" s="218">
        <v>5162215</v>
      </c>
      <c r="L957" s="148">
        <v>219</v>
      </c>
      <c r="M957" s="99">
        <v>199.9</v>
      </c>
      <c r="N957" s="99">
        <v>3</v>
      </c>
      <c r="O957" s="94">
        <v>19638</v>
      </c>
      <c r="P957" s="218">
        <v>5322362</v>
      </c>
    </row>
    <row r="958" spans="1:16" ht="11.25" x14ac:dyDescent="0.2">
      <c r="A958" s="52" t="s">
        <v>68</v>
      </c>
      <c r="B958" s="217">
        <v>319</v>
      </c>
      <c r="C958" s="99">
        <v>40.799999999999997</v>
      </c>
      <c r="D958" s="99">
        <v>4</v>
      </c>
      <c r="E958" s="94">
        <v>26491</v>
      </c>
      <c r="F958" s="105">
        <v>13070960</v>
      </c>
      <c r="G958" s="217">
        <v>46</v>
      </c>
      <c r="H958" s="99">
        <v>48.2</v>
      </c>
      <c r="I958" s="99">
        <v>5</v>
      </c>
      <c r="J958" s="94">
        <v>37877</v>
      </c>
      <c r="K958" s="218">
        <v>3220270</v>
      </c>
      <c r="L958" s="148">
        <v>36</v>
      </c>
      <c r="M958" s="99">
        <v>32.9</v>
      </c>
      <c r="N958" s="99">
        <v>4</v>
      </c>
      <c r="O958" s="94">
        <v>37543</v>
      </c>
      <c r="P958" s="218">
        <v>1666822</v>
      </c>
    </row>
    <row r="959" spans="1:16" ht="11.25" x14ac:dyDescent="0.15">
      <c r="A959" s="56" t="s">
        <v>69</v>
      </c>
      <c r="B959" s="217">
        <v>9020</v>
      </c>
      <c r="C959" s="99">
        <v>1152.5999999999999</v>
      </c>
      <c r="D959" s="99">
        <v>3</v>
      </c>
      <c r="E959" s="94">
        <v>26153</v>
      </c>
      <c r="F959" s="105">
        <v>347534638</v>
      </c>
      <c r="G959" s="217">
        <v>1779</v>
      </c>
      <c r="H959" s="99">
        <v>1863.7</v>
      </c>
      <c r="I959" s="99">
        <v>3</v>
      </c>
      <c r="J959" s="94">
        <v>27857</v>
      </c>
      <c r="K959" s="218">
        <v>72190347</v>
      </c>
      <c r="L959" s="148">
        <v>1686</v>
      </c>
      <c r="M959" s="99">
        <v>1538.8</v>
      </c>
      <c r="N959" s="99">
        <v>3</v>
      </c>
      <c r="O959" s="94">
        <v>25387</v>
      </c>
      <c r="P959" s="218">
        <v>62236506</v>
      </c>
    </row>
    <row r="960" spans="1:16" ht="11.25" x14ac:dyDescent="0.2">
      <c r="A960" s="52" t="s">
        <v>70</v>
      </c>
      <c r="B960" s="217">
        <v>280</v>
      </c>
      <c r="C960" s="99">
        <v>35.799999999999997</v>
      </c>
      <c r="D960" s="99">
        <v>3</v>
      </c>
      <c r="E960" s="94">
        <v>28287</v>
      </c>
      <c r="F960" s="105">
        <v>10996442</v>
      </c>
      <c r="G960" s="217">
        <v>64</v>
      </c>
      <c r="H960" s="99">
        <v>67</v>
      </c>
      <c r="I960" s="99">
        <v>3</v>
      </c>
      <c r="J960" s="94">
        <v>30494</v>
      </c>
      <c r="K960" s="218">
        <v>2589561</v>
      </c>
      <c r="L960" s="148">
        <v>46</v>
      </c>
      <c r="M960" s="99">
        <v>42</v>
      </c>
      <c r="N960" s="99">
        <v>3</v>
      </c>
      <c r="O960" s="94">
        <v>28401</v>
      </c>
      <c r="P960" s="218">
        <v>1721758</v>
      </c>
    </row>
    <row r="961" spans="1:16" ht="11.25" x14ac:dyDescent="0.2">
      <c r="A961" s="52" t="s">
        <v>71</v>
      </c>
      <c r="B961" s="217">
        <v>300</v>
      </c>
      <c r="C961" s="99">
        <v>38.299999999999997</v>
      </c>
      <c r="D961" s="99">
        <v>2</v>
      </c>
      <c r="E961" s="94">
        <v>30570</v>
      </c>
      <c r="F961" s="105">
        <v>10130375</v>
      </c>
      <c r="G961" s="217">
        <v>38</v>
      </c>
      <c r="H961" s="99">
        <v>39.799999999999997</v>
      </c>
      <c r="I961" s="99">
        <v>3</v>
      </c>
      <c r="J961" s="94">
        <v>37419</v>
      </c>
      <c r="K961" s="218">
        <v>1550021</v>
      </c>
      <c r="L961" s="148">
        <v>49</v>
      </c>
      <c r="M961" s="99">
        <v>44.7</v>
      </c>
      <c r="N961" s="99">
        <v>3</v>
      </c>
      <c r="O961" s="94">
        <v>35849</v>
      </c>
      <c r="P961" s="218">
        <v>1883531</v>
      </c>
    </row>
    <row r="962" spans="1:16" ht="11.25" x14ac:dyDescent="0.2">
      <c r="A962" s="52" t="s">
        <v>72</v>
      </c>
      <c r="B962" s="217">
        <v>461</v>
      </c>
      <c r="C962" s="99">
        <v>58.9</v>
      </c>
      <c r="D962" s="99">
        <v>3</v>
      </c>
      <c r="E962" s="94">
        <v>38115</v>
      </c>
      <c r="F962" s="105">
        <v>23405978</v>
      </c>
      <c r="G962" s="217">
        <v>89</v>
      </c>
      <c r="H962" s="99">
        <v>93.2</v>
      </c>
      <c r="I962" s="99">
        <v>3</v>
      </c>
      <c r="J962" s="94">
        <v>36997</v>
      </c>
      <c r="K962" s="218">
        <v>3731928</v>
      </c>
      <c r="L962" s="148">
        <v>71</v>
      </c>
      <c r="M962" s="99">
        <v>64.8</v>
      </c>
      <c r="N962" s="99">
        <v>3</v>
      </c>
      <c r="O962" s="94">
        <v>34687</v>
      </c>
      <c r="P962" s="218">
        <v>2903660</v>
      </c>
    </row>
    <row r="963" spans="1:16" ht="11.25" x14ac:dyDescent="0.2">
      <c r="A963" s="52" t="s">
        <v>73</v>
      </c>
      <c r="B963" s="217">
        <v>678</v>
      </c>
      <c r="C963" s="99">
        <v>86.6</v>
      </c>
      <c r="D963" s="99">
        <v>3</v>
      </c>
      <c r="E963" s="94">
        <v>21156</v>
      </c>
      <c r="F963" s="105">
        <v>20435647</v>
      </c>
      <c r="G963" s="217">
        <v>109</v>
      </c>
      <c r="H963" s="99">
        <v>114.2</v>
      </c>
      <c r="I963" s="99">
        <v>3</v>
      </c>
      <c r="J963" s="94">
        <v>22417</v>
      </c>
      <c r="K963" s="218">
        <v>3454881</v>
      </c>
      <c r="L963" s="148">
        <v>93</v>
      </c>
      <c r="M963" s="99">
        <v>84.9</v>
      </c>
      <c r="N963" s="99">
        <v>3</v>
      </c>
      <c r="O963" s="94">
        <v>20093</v>
      </c>
      <c r="P963" s="218">
        <v>2872382</v>
      </c>
    </row>
    <row r="964" spans="1:16" ht="11.25" x14ac:dyDescent="0.2">
      <c r="A964" s="52" t="s">
        <v>74</v>
      </c>
      <c r="B964" s="217">
        <v>966</v>
      </c>
      <c r="C964" s="99">
        <v>123.4</v>
      </c>
      <c r="D964" s="99">
        <v>3</v>
      </c>
      <c r="E964" s="94">
        <v>21536</v>
      </c>
      <c r="F964" s="105">
        <v>32124065</v>
      </c>
      <c r="G964" s="217">
        <v>211</v>
      </c>
      <c r="H964" s="99">
        <v>221</v>
      </c>
      <c r="I964" s="99">
        <v>4</v>
      </c>
      <c r="J964" s="94">
        <v>24342</v>
      </c>
      <c r="K964" s="218">
        <v>9530520</v>
      </c>
      <c r="L964" s="148">
        <v>149</v>
      </c>
      <c r="M964" s="99">
        <v>136</v>
      </c>
      <c r="N964" s="99">
        <v>3</v>
      </c>
      <c r="O964" s="94">
        <v>20976</v>
      </c>
      <c r="P964" s="218">
        <v>5072235</v>
      </c>
    </row>
    <row r="965" spans="1:16" ht="11.25" x14ac:dyDescent="0.2">
      <c r="A965" s="52" t="s">
        <v>75</v>
      </c>
      <c r="B965" s="217">
        <v>1175</v>
      </c>
      <c r="C965" s="99">
        <v>150.1</v>
      </c>
      <c r="D965" s="99">
        <v>3</v>
      </c>
      <c r="E965" s="94">
        <v>23165</v>
      </c>
      <c r="F965" s="105">
        <v>41902235</v>
      </c>
      <c r="G965" s="217">
        <v>138</v>
      </c>
      <c r="H965" s="99">
        <v>144.6</v>
      </c>
      <c r="I965" s="99">
        <v>3</v>
      </c>
      <c r="J965" s="94">
        <v>21851</v>
      </c>
      <c r="K965" s="218">
        <v>4780419</v>
      </c>
      <c r="L965" s="148">
        <v>173</v>
      </c>
      <c r="M965" s="99">
        <v>157.9</v>
      </c>
      <c r="N965" s="99">
        <v>3</v>
      </c>
      <c r="O965" s="94">
        <v>20392</v>
      </c>
      <c r="P965" s="218">
        <v>5113445</v>
      </c>
    </row>
    <row r="966" spans="1:16" ht="11.25" x14ac:dyDescent="0.2">
      <c r="A966" s="52" t="s">
        <v>76</v>
      </c>
      <c r="B966" s="217">
        <v>594</v>
      </c>
      <c r="C966" s="99">
        <v>75.900000000000006</v>
      </c>
      <c r="D966" s="99">
        <v>5</v>
      </c>
      <c r="E966" s="94">
        <v>31179</v>
      </c>
      <c r="F966" s="105">
        <v>30397448</v>
      </c>
      <c r="G966" s="217">
        <v>79</v>
      </c>
      <c r="H966" s="99">
        <v>82.8</v>
      </c>
      <c r="I966" s="99">
        <v>5</v>
      </c>
      <c r="J966" s="94">
        <v>42537</v>
      </c>
      <c r="K966" s="218">
        <v>5247167</v>
      </c>
      <c r="L966" s="148">
        <v>133</v>
      </c>
      <c r="M966" s="99">
        <v>121.4</v>
      </c>
      <c r="N966" s="99">
        <v>4</v>
      </c>
      <c r="O966" s="94">
        <v>31164</v>
      </c>
      <c r="P966" s="218">
        <v>6296807</v>
      </c>
    </row>
    <row r="967" spans="1:16" ht="11.25" x14ac:dyDescent="0.2">
      <c r="A967" s="57" t="s">
        <v>77</v>
      </c>
      <c r="B967" s="219">
        <v>774</v>
      </c>
      <c r="C967" s="206">
        <v>98.9</v>
      </c>
      <c r="D967" s="206">
        <v>3</v>
      </c>
      <c r="E967" s="220">
        <v>34402</v>
      </c>
      <c r="F967" s="223">
        <v>31411790</v>
      </c>
      <c r="G967" s="219">
        <v>123</v>
      </c>
      <c r="H967" s="206">
        <v>128.9</v>
      </c>
      <c r="I967" s="206">
        <v>3</v>
      </c>
      <c r="J967" s="220">
        <v>38221</v>
      </c>
      <c r="K967" s="221">
        <v>5306774</v>
      </c>
      <c r="L967" s="225">
        <v>192</v>
      </c>
      <c r="M967" s="206">
        <v>175.2</v>
      </c>
      <c r="N967" s="206">
        <v>2</v>
      </c>
      <c r="O967" s="220">
        <v>37781</v>
      </c>
      <c r="P967" s="221">
        <v>8301277</v>
      </c>
    </row>
    <row r="968" spans="1:16" ht="11.25" x14ac:dyDescent="0.2">
      <c r="A968" s="58"/>
      <c r="C968" s="39"/>
      <c r="D968" s="39"/>
      <c r="E968" s="16"/>
      <c r="F968" s="16"/>
      <c r="G968" s="16"/>
      <c r="H968" s="39"/>
      <c r="I968" s="39"/>
      <c r="J968" s="16"/>
      <c r="K968" s="16"/>
      <c r="L968" s="16"/>
      <c r="M968" s="39"/>
      <c r="N968" s="39"/>
      <c r="O968" s="16"/>
      <c r="P968" s="16"/>
    </row>
    <row r="969" spans="1:16" ht="11.25" x14ac:dyDescent="0.2">
      <c r="A969" s="58"/>
      <c r="C969" s="39"/>
      <c r="D969" s="39"/>
      <c r="E969" s="16"/>
      <c r="F969" s="16"/>
      <c r="G969" s="16"/>
      <c r="H969" s="39"/>
      <c r="I969" s="39"/>
      <c r="J969" s="16"/>
      <c r="K969" s="16"/>
      <c r="L969" s="16"/>
      <c r="M969" s="39"/>
      <c r="N969" s="39"/>
      <c r="O969" s="16"/>
      <c r="P969" s="16"/>
    </row>
    <row r="970" spans="1:16" ht="11.25" x14ac:dyDescent="0.2">
      <c r="A970" s="4"/>
      <c r="B970" s="95"/>
      <c r="C970" s="60"/>
      <c r="D970" s="60"/>
      <c r="E970" s="61"/>
      <c r="F970" s="61"/>
      <c r="G970" s="61"/>
      <c r="H970" s="60"/>
      <c r="I970" s="60"/>
      <c r="J970" s="61"/>
      <c r="K970" s="61"/>
      <c r="L970" s="61"/>
      <c r="M970" s="60"/>
      <c r="N970" s="60"/>
      <c r="O970" s="61"/>
      <c r="P970" s="61"/>
    </row>
    <row r="971" spans="1:16" ht="11.25" x14ac:dyDescent="0.2">
      <c r="A971" s="58"/>
      <c r="B971" s="95"/>
      <c r="C971" s="39"/>
      <c r="D971" s="39"/>
      <c r="E971" s="16"/>
      <c r="F971" s="16"/>
      <c r="G971" s="16"/>
      <c r="H971" s="39"/>
      <c r="I971" s="39"/>
      <c r="J971" s="16"/>
      <c r="K971" s="16"/>
      <c r="L971" s="16"/>
      <c r="M971" s="39"/>
      <c r="N971" s="39"/>
      <c r="O971" s="16"/>
      <c r="P971" s="16"/>
    </row>
    <row r="972" spans="1:16" ht="11.25" x14ac:dyDescent="0.2">
      <c r="A972" s="58"/>
      <c r="B972" s="95"/>
      <c r="C972" s="39"/>
      <c r="D972" s="39"/>
      <c r="E972" s="16"/>
      <c r="F972" s="16"/>
      <c r="G972" s="16"/>
      <c r="H972" s="39"/>
      <c r="I972" s="39"/>
      <c r="J972" s="16"/>
      <c r="K972" s="16"/>
      <c r="L972" s="16"/>
      <c r="M972" s="39"/>
      <c r="N972" s="39"/>
      <c r="O972" s="16"/>
      <c r="P972" s="16"/>
    </row>
    <row r="973" spans="1:16" ht="11.25" x14ac:dyDescent="0.2">
      <c r="A973" s="58"/>
      <c r="B973" s="95"/>
      <c r="C973" s="39"/>
      <c r="D973" s="39"/>
      <c r="E973" s="16"/>
      <c r="F973" s="16"/>
      <c r="G973" s="16"/>
      <c r="H973" s="39"/>
      <c r="I973" s="39"/>
      <c r="J973" s="16"/>
      <c r="K973" s="16"/>
      <c r="L973" s="16"/>
      <c r="M973" s="39"/>
      <c r="N973" s="39"/>
      <c r="O973" s="16"/>
      <c r="P973" s="16"/>
    </row>
    <row r="974" spans="1:16" ht="11.25" x14ac:dyDescent="0.2">
      <c r="A974" s="58"/>
      <c r="B974" s="95"/>
      <c r="C974" s="39"/>
      <c r="D974" s="39"/>
      <c r="E974" s="16"/>
      <c r="F974" s="16"/>
      <c r="G974" s="16"/>
      <c r="H974" s="39"/>
      <c r="I974" s="39"/>
      <c r="J974" s="16"/>
      <c r="K974" s="16"/>
      <c r="L974" s="16"/>
      <c r="M974" s="39"/>
      <c r="N974" s="39"/>
      <c r="O974" s="16"/>
      <c r="P974" s="16"/>
    </row>
    <row r="975" spans="1:16" ht="11.25" x14ac:dyDescent="0.2">
      <c r="A975" s="58"/>
      <c r="B975" s="95"/>
      <c r="C975" s="39"/>
      <c r="D975" s="39"/>
      <c r="E975" s="16"/>
      <c r="F975" s="16"/>
      <c r="G975" s="16"/>
      <c r="H975" s="39"/>
      <c r="I975" s="39"/>
      <c r="J975" s="16"/>
      <c r="K975" s="16"/>
      <c r="L975" s="16"/>
      <c r="M975" s="39"/>
      <c r="N975" s="39"/>
      <c r="O975" s="16"/>
      <c r="P975" s="16"/>
    </row>
    <row r="976" spans="1:16" ht="11.25" x14ac:dyDescent="0.2">
      <c r="A976" s="58"/>
      <c r="B976" s="95"/>
      <c r="C976" s="39"/>
      <c r="D976" s="39"/>
      <c r="E976" s="16"/>
      <c r="F976" s="16"/>
      <c r="G976" s="16"/>
      <c r="H976" s="39"/>
      <c r="I976" s="39"/>
      <c r="J976" s="16"/>
      <c r="K976" s="16"/>
      <c r="L976" s="16"/>
      <c r="M976" s="39"/>
      <c r="N976" s="39"/>
      <c r="O976" s="16"/>
      <c r="P976" s="16"/>
    </row>
    <row r="977" spans="1:16" ht="11.25" x14ac:dyDescent="0.2">
      <c r="A977" s="58"/>
      <c r="B977" s="95"/>
      <c r="C977" s="39"/>
      <c r="D977" s="39"/>
      <c r="E977" s="16"/>
      <c r="F977" s="16"/>
      <c r="G977" s="16"/>
      <c r="H977" s="39"/>
      <c r="I977" s="39"/>
      <c r="J977" s="16"/>
      <c r="K977" s="16"/>
      <c r="L977" s="16"/>
      <c r="M977" s="39"/>
      <c r="N977" s="39"/>
      <c r="O977" s="16"/>
      <c r="P977" s="16"/>
    </row>
    <row r="978" spans="1:16" ht="11.25" x14ac:dyDescent="0.2">
      <c r="A978" s="58"/>
      <c r="B978" s="95"/>
      <c r="C978" s="39"/>
      <c r="D978" s="39"/>
      <c r="E978" s="16"/>
      <c r="F978" s="16"/>
      <c r="G978" s="16"/>
      <c r="H978" s="39"/>
      <c r="I978" s="39"/>
      <c r="J978" s="16"/>
      <c r="K978" s="16"/>
      <c r="L978" s="16"/>
      <c r="M978" s="39"/>
      <c r="N978" s="39"/>
      <c r="O978" s="16"/>
      <c r="P978" s="16"/>
    </row>
    <row r="979" spans="1:16" ht="11.25" x14ac:dyDescent="0.2">
      <c r="A979" s="58"/>
      <c r="B979" s="95"/>
      <c r="C979" s="39"/>
      <c r="D979" s="39"/>
      <c r="E979" s="16"/>
      <c r="F979" s="16"/>
      <c r="G979" s="16"/>
      <c r="H979" s="39"/>
      <c r="I979" s="39"/>
      <c r="J979" s="16"/>
      <c r="K979" s="16"/>
      <c r="L979" s="16"/>
      <c r="M979" s="39"/>
      <c r="N979" s="39"/>
      <c r="O979" s="16"/>
      <c r="P979" s="16"/>
    </row>
    <row r="980" spans="1:16" ht="11.25" x14ac:dyDescent="0.2">
      <c r="A980" s="58"/>
      <c r="B980" s="16"/>
      <c r="C980" s="39"/>
      <c r="D980" s="39"/>
      <c r="E980" s="16"/>
      <c r="F980" s="16"/>
      <c r="G980" s="16"/>
      <c r="H980" s="39"/>
      <c r="I980" s="39"/>
      <c r="J980" s="16"/>
      <c r="K980" s="16"/>
      <c r="L980" s="16"/>
      <c r="M980" s="39"/>
      <c r="N980" s="39"/>
      <c r="O980" s="16"/>
      <c r="P980" s="16"/>
    </row>
    <row r="981" spans="1:16" ht="11.25" x14ac:dyDescent="0.2">
      <c r="A981" s="58"/>
      <c r="B981" s="16"/>
      <c r="C981" s="39"/>
      <c r="D981" s="39"/>
      <c r="E981" s="16"/>
      <c r="F981" s="16"/>
      <c r="G981" s="16"/>
      <c r="H981" s="39"/>
      <c r="I981" s="39"/>
      <c r="J981" s="16"/>
      <c r="K981" s="16"/>
      <c r="L981" s="16"/>
      <c r="M981" s="39"/>
      <c r="N981" s="39"/>
      <c r="O981" s="16"/>
      <c r="P981" s="16"/>
    </row>
    <row r="982" spans="1:16" ht="11.25" x14ac:dyDescent="0.2">
      <c r="A982" s="58"/>
      <c r="B982" s="16"/>
      <c r="C982" s="39"/>
      <c r="D982" s="39"/>
      <c r="E982" s="16"/>
      <c r="F982" s="16"/>
      <c r="G982" s="16"/>
      <c r="H982" s="39"/>
      <c r="I982" s="39"/>
      <c r="J982" s="16"/>
      <c r="K982" s="16"/>
      <c r="L982" s="16"/>
      <c r="M982" s="39"/>
      <c r="N982" s="39"/>
      <c r="O982" s="16"/>
      <c r="P982" s="16"/>
    </row>
    <row r="983" spans="1:16" ht="11.25" x14ac:dyDescent="0.2">
      <c r="A983" s="58"/>
      <c r="B983" s="16"/>
      <c r="C983" s="39"/>
      <c r="D983" s="39"/>
      <c r="E983" s="16"/>
      <c r="F983" s="16"/>
      <c r="G983" s="16"/>
      <c r="H983" s="39"/>
      <c r="I983" s="39"/>
      <c r="J983" s="16"/>
      <c r="K983" s="16"/>
      <c r="L983" s="16"/>
      <c r="M983" s="39"/>
      <c r="N983" s="39"/>
      <c r="O983" s="16"/>
      <c r="P983" s="16"/>
    </row>
    <row r="984" spans="1:16" ht="11.25" x14ac:dyDescent="0.2">
      <c r="A984" s="58"/>
      <c r="B984" s="16"/>
      <c r="C984" s="39"/>
      <c r="D984" s="39"/>
      <c r="E984" s="16"/>
      <c r="F984" s="16"/>
      <c r="G984" s="16"/>
      <c r="H984" s="39"/>
      <c r="I984" s="39"/>
      <c r="J984" s="16"/>
      <c r="K984" s="16"/>
      <c r="L984" s="16"/>
      <c r="M984" s="39"/>
      <c r="N984" s="39"/>
      <c r="O984" s="16"/>
      <c r="P984" s="16"/>
    </row>
    <row r="985" spans="1:16" ht="11.25" x14ac:dyDescent="0.2">
      <c r="A985" s="58"/>
      <c r="B985" s="16"/>
      <c r="C985" s="39"/>
      <c r="D985" s="39"/>
      <c r="E985" s="16"/>
      <c r="F985" s="16"/>
      <c r="G985" s="16"/>
      <c r="H985" s="39"/>
      <c r="I985" s="39"/>
      <c r="J985" s="16"/>
      <c r="K985" s="16"/>
      <c r="L985" s="16"/>
      <c r="M985" s="39"/>
      <c r="N985" s="39"/>
      <c r="O985" s="16"/>
      <c r="P985" s="16"/>
    </row>
    <row r="986" spans="1:16" ht="11.25" x14ac:dyDescent="0.2">
      <c r="A986" s="58"/>
      <c r="B986" s="16"/>
      <c r="C986" s="39"/>
      <c r="D986" s="39"/>
      <c r="E986" s="16"/>
      <c r="F986" s="16"/>
      <c r="G986" s="16"/>
      <c r="H986" s="39"/>
      <c r="I986" s="39"/>
      <c r="J986" s="16"/>
      <c r="K986" s="16"/>
      <c r="L986" s="16"/>
      <c r="M986" s="39"/>
      <c r="N986" s="39"/>
      <c r="O986" s="16"/>
      <c r="P986" s="16"/>
    </row>
    <row r="987" spans="1:16" ht="11.25" x14ac:dyDescent="0.2">
      <c r="A987" s="58"/>
      <c r="B987" s="16"/>
      <c r="C987" s="39"/>
      <c r="D987" s="39"/>
      <c r="E987" s="16"/>
      <c r="F987" s="16"/>
      <c r="G987" s="16"/>
      <c r="H987" s="39"/>
      <c r="I987" s="39"/>
      <c r="J987" s="16"/>
      <c r="K987" s="16"/>
      <c r="L987" s="16"/>
      <c r="M987" s="39"/>
      <c r="N987" s="39"/>
      <c r="O987" s="16"/>
      <c r="P987" s="16"/>
    </row>
    <row r="988" spans="1:16" ht="11.25" x14ac:dyDescent="0.2">
      <c r="A988" s="58"/>
      <c r="B988" s="16"/>
      <c r="C988" s="39"/>
      <c r="D988" s="39"/>
      <c r="E988" s="16"/>
      <c r="F988" s="16"/>
      <c r="G988" s="16"/>
      <c r="H988" s="39"/>
      <c r="I988" s="39"/>
      <c r="J988" s="16"/>
      <c r="K988" s="16"/>
      <c r="L988" s="16"/>
      <c r="M988" s="39"/>
      <c r="N988" s="39"/>
      <c r="O988" s="16"/>
      <c r="P988" s="16"/>
    </row>
    <row r="989" spans="1:16" ht="11.25" x14ac:dyDescent="0.2">
      <c r="A989" s="58"/>
      <c r="B989" s="16"/>
      <c r="C989" s="39"/>
      <c r="D989" s="39"/>
      <c r="E989" s="16"/>
      <c r="F989" s="16"/>
      <c r="G989" s="16"/>
      <c r="H989" s="39"/>
      <c r="I989" s="39"/>
      <c r="J989" s="16"/>
      <c r="K989" s="16"/>
      <c r="L989" s="16"/>
      <c r="M989" s="39"/>
      <c r="N989" s="39"/>
      <c r="O989" s="16"/>
      <c r="P989" s="16"/>
    </row>
    <row r="990" spans="1:16" ht="11.25" x14ac:dyDescent="0.2">
      <c r="A990" s="62"/>
      <c r="B990" s="42"/>
      <c r="C990" s="41"/>
      <c r="D990" s="41"/>
      <c r="E990" s="42"/>
      <c r="F990" s="42"/>
      <c r="G990" s="42"/>
      <c r="H990" s="41"/>
      <c r="I990" s="41"/>
      <c r="J990" s="42"/>
      <c r="K990" s="42"/>
      <c r="L990" s="42"/>
      <c r="M990" s="41"/>
      <c r="N990" s="41"/>
      <c r="O990" s="42"/>
      <c r="P990" s="42"/>
    </row>
    <row r="991" spans="1:16" ht="11.25" x14ac:dyDescent="0.2">
      <c r="A991" s="46" t="s">
        <v>122</v>
      </c>
      <c r="B991" s="559" t="s">
        <v>1658</v>
      </c>
      <c r="C991" s="560"/>
      <c r="D991" s="560"/>
      <c r="E991" s="560"/>
      <c r="F991" s="561"/>
      <c r="G991" s="559" t="s">
        <v>1659</v>
      </c>
      <c r="H991" s="560"/>
      <c r="I991" s="560"/>
      <c r="J991" s="560"/>
      <c r="K991" s="561"/>
      <c r="L991" s="559" t="s">
        <v>125</v>
      </c>
      <c r="M991" s="560"/>
      <c r="N991" s="560"/>
      <c r="O991" s="560"/>
      <c r="P991" s="561"/>
    </row>
    <row r="992" spans="1:16" ht="11.25" x14ac:dyDescent="0.2">
      <c r="A992" s="10"/>
      <c r="B992" s="11"/>
      <c r="C992" s="12"/>
      <c r="D992" s="17" t="s">
        <v>5</v>
      </c>
      <c r="E992" s="14" t="s">
        <v>5</v>
      </c>
      <c r="F992" s="15" t="s">
        <v>6</v>
      </c>
      <c r="G992" s="11"/>
      <c r="H992" s="12"/>
      <c r="I992" s="17" t="s">
        <v>5</v>
      </c>
      <c r="J992" s="14" t="s">
        <v>5</v>
      </c>
      <c r="K992" s="15" t="s">
        <v>6</v>
      </c>
      <c r="L992" s="11"/>
      <c r="M992" s="12"/>
      <c r="N992" s="17" t="s">
        <v>5</v>
      </c>
      <c r="O992" s="14" t="s">
        <v>5</v>
      </c>
      <c r="P992" s="15" t="s">
        <v>6</v>
      </c>
    </row>
    <row r="993" spans="1:16" ht="11.25" x14ac:dyDescent="0.2">
      <c r="A993" s="10"/>
      <c r="B993" s="557" t="s">
        <v>7</v>
      </c>
      <c r="C993" s="558"/>
      <c r="D993" s="17" t="s">
        <v>8</v>
      </c>
      <c r="E993" s="14" t="s">
        <v>9</v>
      </c>
      <c r="F993" s="15" t="s">
        <v>9</v>
      </c>
      <c r="G993" s="557" t="s">
        <v>7</v>
      </c>
      <c r="H993" s="558"/>
      <c r="I993" s="17" t="s">
        <v>8</v>
      </c>
      <c r="J993" s="14" t="s">
        <v>9</v>
      </c>
      <c r="K993" s="15" t="s">
        <v>9</v>
      </c>
      <c r="L993" s="557" t="s">
        <v>7</v>
      </c>
      <c r="M993" s="558"/>
      <c r="N993" s="17" t="s">
        <v>8</v>
      </c>
      <c r="O993" s="14" t="s">
        <v>9</v>
      </c>
      <c r="P993" s="15" t="s">
        <v>9</v>
      </c>
    </row>
    <row r="994" spans="1:16" ht="11.25" x14ac:dyDescent="0.2">
      <c r="A994" s="18" t="s">
        <v>10</v>
      </c>
      <c r="B994" s="47" t="s">
        <v>11</v>
      </c>
      <c r="C994" s="20" t="s">
        <v>12</v>
      </c>
      <c r="D994" s="48" t="s">
        <v>13</v>
      </c>
      <c r="E994" s="49" t="s">
        <v>14</v>
      </c>
      <c r="F994" s="49" t="s">
        <v>14</v>
      </c>
      <c r="G994" s="376" t="s">
        <v>11</v>
      </c>
      <c r="H994" s="20" t="s">
        <v>12</v>
      </c>
      <c r="I994" s="48" t="s">
        <v>13</v>
      </c>
      <c r="J994" s="49" t="s">
        <v>14</v>
      </c>
      <c r="K994" s="49" t="s">
        <v>14</v>
      </c>
      <c r="L994" s="47" t="s">
        <v>11</v>
      </c>
      <c r="M994" s="20" t="s">
        <v>12</v>
      </c>
      <c r="N994" s="50" t="s">
        <v>13</v>
      </c>
      <c r="O994" s="49" t="s">
        <v>14</v>
      </c>
      <c r="P994" s="49" t="s">
        <v>14</v>
      </c>
    </row>
    <row r="995" spans="1:16" ht="11.25" x14ac:dyDescent="0.15">
      <c r="A995" s="51" t="s">
        <v>79</v>
      </c>
      <c r="B995" s="214">
        <v>1835</v>
      </c>
      <c r="C995" s="199">
        <v>234.5</v>
      </c>
      <c r="D995" s="199">
        <v>3</v>
      </c>
      <c r="E995" s="215">
        <v>17720</v>
      </c>
      <c r="F995" s="222">
        <v>45680408</v>
      </c>
      <c r="G995" s="214">
        <v>307</v>
      </c>
      <c r="H995" s="199">
        <v>321.60000000000002</v>
      </c>
      <c r="I995" s="199">
        <v>3</v>
      </c>
      <c r="J995" s="215">
        <v>21402</v>
      </c>
      <c r="K995" s="216">
        <v>11296420</v>
      </c>
      <c r="L995" s="224">
        <v>327</v>
      </c>
      <c r="M995" s="199">
        <v>298.5</v>
      </c>
      <c r="N995" s="199">
        <v>3</v>
      </c>
      <c r="O995" s="215">
        <v>18644</v>
      </c>
      <c r="P995" s="216">
        <v>9293628</v>
      </c>
    </row>
    <row r="996" spans="1:16" ht="11.25" x14ac:dyDescent="0.2">
      <c r="A996" s="52" t="s">
        <v>80</v>
      </c>
      <c r="B996" s="217">
        <v>1609</v>
      </c>
      <c r="C996" s="99">
        <v>205.6</v>
      </c>
      <c r="D996" s="99">
        <v>3</v>
      </c>
      <c r="E996" s="94">
        <v>17417</v>
      </c>
      <c r="F996" s="105">
        <v>37319035</v>
      </c>
      <c r="G996" s="217">
        <v>239</v>
      </c>
      <c r="H996" s="99">
        <v>250.4</v>
      </c>
      <c r="I996" s="99">
        <v>3</v>
      </c>
      <c r="J996" s="94">
        <v>21247</v>
      </c>
      <c r="K996" s="218">
        <v>7161436</v>
      </c>
      <c r="L996" s="148">
        <v>301</v>
      </c>
      <c r="M996" s="99">
        <v>274.7</v>
      </c>
      <c r="N996" s="99">
        <v>3</v>
      </c>
      <c r="O996" s="94">
        <v>18215</v>
      </c>
      <c r="P996" s="218">
        <v>8279656</v>
      </c>
    </row>
    <row r="997" spans="1:16" ht="11.25" x14ac:dyDescent="0.15">
      <c r="A997" s="56" t="s">
        <v>81</v>
      </c>
      <c r="B997" s="217">
        <v>8015</v>
      </c>
      <c r="C997" s="99">
        <v>1024.0999999999999</v>
      </c>
      <c r="D997" s="99">
        <v>2</v>
      </c>
      <c r="E997" s="94">
        <v>43252</v>
      </c>
      <c r="F997" s="105">
        <v>439647150</v>
      </c>
      <c r="G997" s="217">
        <v>1006</v>
      </c>
      <c r="H997" s="99">
        <v>1053.9000000000001</v>
      </c>
      <c r="I997" s="99">
        <v>3</v>
      </c>
      <c r="J997" s="94">
        <v>44718</v>
      </c>
      <c r="K997" s="218">
        <v>55248760</v>
      </c>
      <c r="L997" s="148">
        <v>617</v>
      </c>
      <c r="M997" s="99">
        <v>563.1</v>
      </c>
      <c r="N997" s="99">
        <v>3</v>
      </c>
      <c r="O997" s="94">
        <v>42592</v>
      </c>
      <c r="P997" s="218">
        <v>32602091</v>
      </c>
    </row>
    <row r="998" spans="1:16" ht="11.25" x14ac:dyDescent="0.2">
      <c r="A998" s="64" t="s">
        <v>82</v>
      </c>
      <c r="B998" s="217">
        <v>5010</v>
      </c>
      <c r="C998" s="99">
        <v>640.20000000000005</v>
      </c>
      <c r="D998" s="99">
        <v>2</v>
      </c>
      <c r="E998" s="94">
        <v>41147</v>
      </c>
      <c r="F998" s="105">
        <v>229509785</v>
      </c>
      <c r="G998" s="217">
        <v>517</v>
      </c>
      <c r="H998" s="99">
        <v>541.6</v>
      </c>
      <c r="I998" s="99">
        <v>3</v>
      </c>
      <c r="J998" s="94">
        <v>44227</v>
      </c>
      <c r="K998" s="218">
        <v>25165437</v>
      </c>
      <c r="L998" s="148">
        <v>277</v>
      </c>
      <c r="M998" s="99">
        <v>252.8</v>
      </c>
      <c r="N998" s="99">
        <v>3</v>
      </c>
      <c r="O998" s="94">
        <v>42592</v>
      </c>
      <c r="P998" s="218">
        <v>13046805</v>
      </c>
    </row>
    <row r="999" spans="1:16" ht="11.25" x14ac:dyDescent="0.2">
      <c r="A999" s="64" t="s">
        <v>83</v>
      </c>
      <c r="B999" s="217">
        <v>2045</v>
      </c>
      <c r="C999" s="99">
        <v>261.3</v>
      </c>
      <c r="D999" s="99">
        <v>2</v>
      </c>
      <c r="E999" s="94">
        <v>40264</v>
      </c>
      <c r="F999" s="105">
        <v>91864950</v>
      </c>
      <c r="G999" s="217">
        <v>160</v>
      </c>
      <c r="H999" s="99">
        <v>167.6</v>
      </c>
      <c r="I999" s="99">
        <v>2</v>
      </c>
      <c r="J999" s="94">
        <v>43867</v>
      </c>
      <c r="K999" s="218">
        <v>7710299</v>
      </c>
      <c r="L999" s="148">
        <v>60</v>
      </c>
      <c r="M999" s="99">
        <v>54.8</v>
      </c>
      <c r="N999" s="99">
        <v>3</v>
      </c>
      <c r="O999" s="94">
        <v>45630</v>
      </c>
      <c r="P999" s="218">
        <v>3041752</v>
      </c>
    </row>
    <row r="1000" spans="1:16" ht="11.25" x14ac:dyDescent="0.2">
      <c r="A1000" s="64" t="s">
        <v>84</v>
      </c>
      <c r="B1000" s="217">
        <v>2507</v>
      </c>
      <c r="C1000" s="99">
        <v>320.3</v>
      </c>
      <c r="D1000" s="99">
        <v>2</v>
      </c>
      <c r="E1000" s="94">
        <v>41463</v>
      </c>
      <c r="F1000" s="105">
        <v>114452769</v>
      </c>
      <c r="G1000" s="217">
        <v>243</v>
      </c>
      <c r="H1000" s="99">
        <v>254.6</v>
      </c>
      <c r="I1000" s="99">
        <v>3</v>
      </c>
      <c r="J1000" s="94">
        <v>49219</v>
      </c>
      <c r="K1000" s="218">
        <v>12648313</v>
      </c>
      <c r="L1000" s="148">
        <v>156</v>
      </c>
      <c r="M1000" s="99">
        <v>142.4</v>
      </c>
      <c r="N1000" s="99">
        <v>3</v>
      </c>
      <c r="O1000" s="94">
        <v>43800</v>
      </c>
      <c r="P1000" s="218">
        <v>7329051</v>
      </c>
    </row>
    <row r="1001" spans="1:16" ht="11.25" x14ac:dyDescent="0.2">
      <c r="A1001" s="64" t="s">
        <v>85</v>
      </c>
      <c r="B1001" s="217">
        <v>2167</v>
      </c>
      <c r="C1001" s="99">
        <v>276.89999999999998</v>
      </c>
      <c r="D1001" s="99">
        <v>2</v>
      </c>
      <c r="E1001" s="94">
        <v>56503</v>
      </c>
      <c r="F1001" s="105">
        <v>156745355</v>
      </c>
      <c r="G1001" s="217">
        <v>306</v>
      </c>
      <c r="H1001" s="99">
        <v>320.60000000000002</v>
      </c>
      <c r="I1001" s="99">
        <v>3</v>
      </c>
      <c r="J1001" s="94">
        <v>52787</v>
      </c>
      <c r="K1001" s="218">
        <v>20844264</v>
      </c>
      <c r="L1001" s="148">
        <v>214</v>
      </c>
      <c r="M1001" s="99">
        <v>195.3</v>
      </c>
      <c r="N1001" s="99">
        <v>3</v>
      </c>
      <c r="O1001" s="94">
        <v>50078</v>
      </c>
      <c r="P1001" s="218">
        <v>14482732</v>
      </c>
    </row>
    <row r="1002" spans="1:16" ht="11.25" x14ac:dyDescent="0.2">
      <c r="A1002" s="64" t="s">
        <v>1652</v>
      </c>
      <c r="B1002" s="217">
        <v>785</v>
      </c>
      <c r="C1002" s="99">
        <v>100.3</v>
      </c>
      <c r="D1002" s="99">
        <v>2</v>
      </c>
      <c r="E1002" s="94">
        <v>51983</v>
      </c>
      <c r="F1002" s="105">
        <v>53192679</v>
      </c>
      <c r="G1002" s="217">
        <v>99</v>
      </c>
      <c r="H1002" s="99">
        <v>103.7</v>
      </c>
      <c r="I1002" s="99">
        <v>3</v>
      </c>
      <c r="J1002" s="94">
        <v>49302</v>
      </c>
      <c r="K1002" s="218">
        <v>5971038</v>
      </c>
      <c r="L1002" s="148">
        <v>89</v>
      </c>
      <c r="M1002" s="99">
        <v>81.2</v>
      </c>
      <c r="N1002" s="99">
        <v>3</v>
      </c>
      <c r="O1002" s="94">
        <v>47906</v>
      </c>
      <c r="P1002" s="218">
        <v>5283296</v>
      </c>
    </row>
    <row r="1003" spans="1:16" ht="11.25" x14ac:dyDescent="0.15">
      <c r="A1003" s="56" t="s">
        <v>86</v>
      </c>
      <c r="B1003" s="217">
        <v>2802</v>
      </c>
      <c r="C1003" s="99">
        <v>358</v>
      </c>
      <c r="D1003" s="99">
        <v>3</v>
      </c>
      <c r="E1003" s="94">
        <v>23009</v>
      </c>
      <c r="F1003" s="105">
        <v>90692724</v>
      </c>
      <c r="G1003" s="217">
        <v>725</v>
      </c>
      <c r="H1003" s="99">
        <v>759.5</v>
      </c>
      <c r="I1003" s="99">
        <v>3</v>
      </c>
      <c r="J1003" s="94">
        <v>25431</v>
      </c>
      <c r="K1003" s="218">
        <v>25189282</v>
      </c>
      <c r="L1003" s="148">
        <v>564</v>
      </c>
      <c r="M1003" s="99">
        <v>514.79999999999995</v>
      </c>
      <c r="N1003" s="99">
        <v>3</v>
      </c>
      <c r="O1003" s="94">
        <v>23959</v>
      </c>
      <c r="P1003" s="218">
        <v>18898507</v>
      </c>
    </row>
    <row r="1004" spans="1:16" ht="11.25" x14ac:dyDescent="0.2">
      <c r="A1004" s="52" t="s">
        <v>87</v>
      </c>
      <c r="B1004" s="217">
        <v>1048</v>
      </c>
      <c r="C1004" s="99">
        <v>133.9</v>
      </c>
      <c r="D1004" s="99">
        <v>3</v>
      </c>
      <c r="E1004" s="94">
        <v>21668</v>
      </c>
      <c r="F1004" s="105">
        <v>36637007</v>
      </c>
      <c r="G1004" s="217">
        <v>410</v>
      </c>
      <c r="H1004" s="99">
        <v>429.5</v>
      </c>
      <c r="I1004" s="99">
        <v>3</v>
      </c>
      <c r="J1004" s="94">
        <v>24070</v>
      </c>
      <c r="K1004" s="218">
        <v>14820882</v>
      </c>
      <c r="L1004" s="148">
        <v>220</v>
      </c>
      <c r="M1004" s="99">
        <v>200.8</v>
      </c>
      <c r="N1004" s="99">
        <v>3</v>
      </c>
      <c r="O1004" s="94">
        <v>23381</v>
      </c>
      <c r="P1004" s="218">
        <v>8174672</v>
      </c>
    </row>
    <row r="1005" spans="1:16" ht="11.25" x14ac:dyDescent="0.2">
      <c r="A1005" s="52" t="s">
        <v>88</v>
      </c>
      <c r="B1005" s="217">
        <v>136</v>
      </c>
      <c r="C1005" s="99">
        <v>17.399999999999999</v>
      </c>
      <c r="D1005" s="99">
        <v>2</v>
      </c>
      <c r="E1005" s="94">
        <v>27944</v>
      </c>
      <c r="F1005" s="105">
        <v>4412508</v>
      </c>
      <c r="G1005" s="217">
        <v>23</v>
      </c>
      <c r="H1005" s="99">
        <v>24.1</v>
      </c>
      <c r="I1005" s="99">
        <v>2</v>
      </c>
      <c r="J1005" s="94">
        <v>33363</v>
      </c>
      <c r="K1005" s="218">
        <v>835166</v>
      </c>
      <c r="L1005" s="148">
        <v>26</v>
      </c>
      <c r="M1005" s="99">
        <v>23.7</v>
      </c>
      <c r="N1005" s="99">
        <v>2</v>
      </c>
      <c r="O1005" s="94">
        <v>30913</v>
      </c>
      <c r="P1005" s="218">
        <v>967818</v>
      </c>
    </row>
    <row r="1006" spans="1:16" ht="11.25" x14ac:dyDescent="0.2">
      <c r="A1006" s="52" t="s">
        <v>89</v>
      </c>
      <c r="B1006" s="226">
        <v>61</v>
      </c>
      <c r="C1006" s="177">
        <v>15.9</v>
      </c>
      <c r="D1006" s="177">
        <v>2</v>
      </c>
      <c r="E1006" s="174">
        <v>23511</v>
      </c>
      <c r="F1006" s="228">
        <v>1806460</v>
      </c>
      <c r="G1006" s="226" t="s">
        <v>1609</v>
      </c>
      <c r="H1006" s="177" t="s">
        <v>1609</v>
      </c>
      <c r="I1006" s="177" t="s">
        <v>1609</v>
      </c>
      <c r="J1006" s="174" t="s">
        <v>1609</v>
      </c>
      <c r="K1006" s="227" t="s">
        <v>1609</v>
      </c>
      <c r="L1006" s="229" t="s">
        <v>1609</v>
      </c>
      <c r="M1006" s="177" t="s">
        <v>1609</v>
      </c>
      <c r="N1006" s="177" t="s">
        <v>1609</v>
      </c>
      <c r="O1006" s="174" t="s">
        <v>1609</v>
      </c>
      <c r="P1006" s="227" t="s">
        <v>1609</v>
      </c>
    </row>
    <row r="1007" spans="1:16" ht="11.25" x14ac:dyDescent="0.15">
      <c r="A1007" s="53" t="s">
        <v>90</v>
      </c>
      <c r="B1007" s="217">
        <v>81</v>
      </c>
      <c r="C1007" s="99">
        <v>10.4</v>
      </c>
      <c r="D1007" s="99">
        <v>3</v>
      </c>
      <c r="E1007" s="94">
        <v>26151</v>
      </c>
      <c r="F1007" s="105">
        <v>2601416</v>
      </c>
      <c r="G1007" s="217">
        <v>19</v>
      </c>
      <c r="H1007" s="99">
        <v>19.899999999999999</v>
      </c>
      <c r="I1007" s="99">
        <v>3</v>
      </c>
      <c r="J1007" s="94">
        <v>21916</v>
      </c>
      <c r="K1007" s="218">
        <v>451690</v>
      </c>
      <c r="L1007" s="148">
        <v>12</v>
      </c>
      <c r="M1007" s="441">
        <v>11</v>
      </c>
      <c r="N1007" s="99">
        <v>3</v>
      </c>
      <c r="O1007" s="94">
        <v>24694</v>
      </c>
      <c r="P1007" s="218">
        <v>321696</v>
      </c>
    </row>
    <row r="1008" spans="1:16" ht="11.25" x14ac:dyDescent="0.15">
      <c r="A1008" s="53" t="s">
        <v>91</v>
      </c>
      <c r="B1008" s="217" t="s">
        <v>127</v>
      </c>
      <c r="C1008" s="99" t="s">
        <v>127</v>
      </c>
      <c r="D1008" s="99" t="s">
        <v>127</v>
      </c>
      <c r="E1008" s="94" t="s">
        <v>127</v>
      </c>
      <c r="F1008" s="105" t="s">
        <v>127</v>
      </c>
      <c r="G1008" s="217" t="s">
        <v>127</v>
      </c>
      <c r="H1008" s="99" t="s">
        <v>127</v>
      </c>
      <c r="I1008" s="99" t="s">
        <v>127</v>
      </c>
      <c r="J1008" s="94" t="s">
        <v>127</v>
      </c>
      <c r="K1008" s="218" t="s">
        <v>127</v>
      </c>
      <c r="L1008" s="148" t="s">
        <v>127</v>
      </c>
      <c r="M1008" s="99" t="s">
        <v>127</v>
      </c>
      <c r="N1008" s="99" t="s">
        <v>127</v>
      </c>
      <c r="O1008" s="94" t="s">
        <v>127</v>
      </c>
      <c r="P1008" s="218" t="s">
        <v>127</v>
      </c>
    </row>
    <row r="1009" spans="1:16" ht="11.25" x14ac:dyDescent="0.15">
      <c r="A1009" s="53" t="s">
        <v>92</v>
      </c>
      <c r="B1009" s="217">
        <v>113</v>
      </c>
      <c r="C1009" s="99">
        <v>14.4</v>
      </c>
      <c r="D1009" s="99">
        <v>4</v>
      </c>
      <c r="E1009" s="94">
        <v>65265</v>
      </c>
      <c r="F1009" s="105">
        <v>10427754</v>
      </c>
      <c r="G1009" s="217">
        <v>10</v>
      </c>
      <c r="H1009" s="441">
        <v>10.5</v>
      </c>
      <c r="I1009" s="99">
        <v>4</v>
      </c>
      <c r="J1009" s="94">
        <v>65481</v>
      </c>
      <c r="K1009" s="218">
        <v>857128</v>
      </c>
      <c r="L1009" s="148">
        <v>17</v>
      </c>
      <c r="M1009" s="99">
        <v>15.5</v>
      </c>
      <c r="N1009" s="99">
        <v>4</v>
      </c>
      <c r="O1009" s="94">
        <v>68513</v>
      </c>
      <c r="P1009" s="218">
        <v>1295831</v>
      </c>
    </row>
    <row r="1010" spans="1:16" ht="11.25" x14ac:dyDescent="0.15">
      <c r="A1010" s="53" t="s">
        <v>93</v>
      </c>
      <c r="B1010" s="217">
        <v>1913</v>
      </c>
      <c r="C1010" s="99">
        <v>244.4</v>
      </c>
      <c r="D1010" s="99">
        <v>2</v>
      </c>
      <c r="E1010" s="94">
        <v>21607</v>
      </c>
      <c r="F1010" s="105">
        <v>56053759</v>
      </c>
      <c r="G1010" s="217">
        <v>562</v>
      </c>
      <c r="H1010" s="99">
        <v>588.79999999999995</v>
      </c>
      <c r="I1010" s="99">
        <v>2</v>
      </c>
      <c r="J1010" s="94">
        <v>22985</v>
      </c>
      <c r="K1010" s="218">
        <v>18996601</v>
      </c>
      <c r="L1010" s="148">
        <v>421</v>
      </c>
      <c r="M1010" s="99">
        <v>384.3</v>
      </c>
      <c r="N1010" s="99">
        <v>2</v>
      </c>
      <c r="O1010" s="94">
        <v>22102</v>
      </c>
      <c r="P1010" s="218">
        <v>11975972</v>
      </c>
    </row>
    <row r="1011" spans="1:16" ht="11.25" x14ac:dyDescent="0.15">
      <c r="A1011" s="56" t="s">
        <v>106</v>
      </c>
      <c r="B1011" s="217">
        <v>5442</v>
      </c>
      <c r="C1011" s="99">
        <v>695.4</v>
      </c>
      <c r="D1011" s="99">
        <v>3</v>
      </c>
      <c r="E1011" s="94">
        <v>37140</v>
      </c>
      <c r="F1011" s="105">
        <v>316781122</v>
      </c>
      <c r="G1011" s="217">
        <v>1129</v>
      </c>
      <c r="H1011" s="99">
        <v>1182.7</v>
      </c>
      <c r="I1011" s="99">
        <v>4</v>
      </c>
      <c r="J1011" s="94">
        <v>41758</v>
      </c>
      <c r="K1011" s="218">
        <v>73594999</v>
      </c>
      <c r="L1011" s="148">
        <v>761</v>
      </c>
      <c r="M1011" s="99">
        <v>694.6</v>
      </c>
      <c r="N1011" s="99">
        <v>3</v>
      </c>
      <c r="O1011" s="94">
        <v>35909</v>
      </c>
      <c r="P1011" s="218">
        <v>42003598</v>
      </c>
    </row>
    <row r="1012" spans="1:16" ht="11.25" x14ac:dyDescent="0.2">
      <c r="A1012" s="52" t="s">
        <v>94</v>
      </c>
      <c r="B1012" s="217">
        <v>367</v>
      </c>
      <c r="C1012" s="99">
        <v>46.9</v>
      </c>
      <c r="D1012" s="99">
        <v>3</v>
      </c>
      <c r="E1012" s="94">
        <v>41943</v>
      </c>
      <c r="F1012" s="105">
        <v>28519195</v>
      </c>
      <c r="G1012" s="217">
        <v>73</v>
      </c>
      <c r="H1012" s="99">
        <v>76.5</v>
      </c>
      <c r="I1012" s="99">
        <v>4</v>
      </c>
      <c r="J1012" s="94">
        <v>39383</v>
      </c>
      <c r="K1012" s="218">
        <v>6918159</v>
      </c>
      <c r="L1012" s="148">
        <v>53</v>
      </c>
      <c r="M1012" s="99">
        <v>48.4</v>
      </c>
      <c r="N1012" s="99">
        <v>3</v>
      </c>
      <c r="O1012" s="94">
        <v>36303</v>
      </c>
      <c r="P1012" s="218">
        <v>3232086</v>
      </c>
    </row>
    <row r="1013" spans="1:16" ht="11.25" x14ac:dyDescent="0.2">
      <c r="A1013" s="52" t="s">
        <v>95</v>
      </c>
      <c r="B1013" s="217">
        <v>13</v>
      </c>
      <c r="C1013" s="441">
        <v>1.7</v>
      </c>
      <c r="D1013" s="99">
        <v>5</v>
      </c>
      <c r="E1013" s="94">
        <v>67902</v>
      </c>
      <c r="F1013" s="105">
        <v>1548390</v>
      </c>
      <c r="G1013" s="217">
        <v>11</v>
      </c>
      <c r="H1013" s="441">
        <v>11.5</v>
      </c>
      <c r="I1013" s="99">
        <v>7</v>
      </c>
      <c r="J1013" s="94">
        <v>118895</v>
      </c>
      <c r="K1013" s="218">
        <v>1809601</v>
      </c>
      <c r="L1013" s="148" t="s">
        <v>1609</v>
      </c>
      <c r="M1013" s="99" t="s">
        <v>1609</v>
      </c>
      <c r="N1013" s="99" t="s">
        <v>1609</v>
      </c>
      <c r="O1013" s="94" t="s">
        <v>1609</v>
      </c>
      <c r="P1013" s="218" t="s">
        <v>1609</v>
      </c>
    </row>
    <row r="1014" spans="1:16" ht="11.25" x14ac:dyDescent="0.2">
      <c r="A1014" s="52" t="s">
        <v>129</v>
      </c>
      <c r="B1014" s="217">
        <v>339</v>
      </c>
      <c r="C1014" s="99">
        <v>43.3</v>
      </c>
      <c r="D1014" s="99">
        <v>4</v>
      </c>
      <c r="E1014" s="94">
        <v>47764</v>
      </c>
      <c r="F1014" s="105">
        <v>22265275</v>
      </c>
      <c r="G1014" s="217">
        <v>29</v>
      </c>
      <c r="H1014" s="99">
        <v>30.4</v>
      </c>
      <c r="I1014" s="99">
        <v>4</v>
      </c>
      <c r="J1014" s="94">
        <v>54852</v>
      </c>
      <c r="K1014" s="218">
        <v>1671078</v>
      </c>
      <c r="L1014" s="148">
        <v>19</v>
      </c>
      <c r="M1014" s="99">
        <v>17.3</v>
      </c>
      <c r="N1014" s="99">
        <v>5</v>
      </c>
      <c r="O1014" s="94">
        <v>64060</v>
      </c>
      <c r="P1014" s="218">
        <v>1345177</v>
      </c>
    </row>
    <row r="1015" spans="1:16" ht="11.25" x14ac:dyDescent="0.2">
      <c r="A1015" s="52" t="s">
        <v>1620</v>
      </c>
      <c r="B1015" s="217">
        <v>861</v>
      </c>
      <c r="C1015" s="99">
        <v>110</v>
      </c>
      <c r="D1015" s="99">
        <v>3</v>
      </c>
      <c r="E1015" s="94">
        <v>23398</v>
      </c>
      <c r="F1015" s="105">
        <v>30545750</v>
      </c>
      <c r="G1015" s="217">
        <v>186</v>
      </c>
      <c r="H1015" s="99">
        <v>194.9</v>
      </c>
      <c r="I1015" s="99">
        <v>3</v>
      </c>
      <c r="J1015" s="94">
        <v>24648</v>
      </c>
      <c r="K1015" s="218">
        <v>6393287</v>
      </c>
      <c r="L1015" s="148">
        <v>124</v>
      </c>
      <c r="M1015" s="99">
        <v>113.2</v>
      </c>
      <c r="N1015" s="99">
        <v>3</v>
      </c>
      <c r="O1015" s="94">
        <v>21765</v>
      </c>
      <c r="P1015" s="218">
        <v>4233031</v>
      </c>
    </row>
    <row r="1016" spans="1:16" ht="11.25" x14ac:dyDescent="0.2">
      <c r="A1016" s="52" t="s">
        <v>97</v>
      </c>
      <c r="B1016" s="217">
        <v>345</v>
      </c>
      <c r="C1016" s="99">
        <v>44.1</v>
      </c>
      <c r="D1016" s="99">
        <v>3</v>
      </c>
      <c r="E1016" s="94">
        <v>24344</v>
      </c>
      <c r="F1016" s="105">
        <v>12690666</v>
      </c>
      <c r="G1016" s="217">
        <v>103</v>
      </c>
      <c r="H1016" s="99">
        <v>107.9</v>
      </c>
      <c r="I1016" s="99">
        <v>4</v>
      </c>
      <c r="J1016" s="94">
        <v>26690</v>
      </c>
      <c r="K1016" s="218">
        <v>3926619</v>
      </c>
      <c r="L1016" s="148">
        <v>62</v>
      </c>
      <c r="M1016" s="99">
        <v>56.6</v>
      </c>
      <c r="N1016" s="99">
        <v>3</v>
      </c>
      <c r="O1016" s="94">
        <v>24767</v>
      </c>
      <c r="P1016" s="218">
        <v>2785822</v>
      </c>
    </row>
    <row r="1017" spans="1:16" ht="11.25" x14ac:dyDescent="0.2">
      <c r="A1017" s="52" t="s">
        <v>1621</v>
      </c>
      <c r="B1017" s="502">
        <v>58</v>
      </c>
      <c r="C1017" s="450">
        <v>7.4</v>
      </c>
      <c r="D1017" s="450">
        <v>3.5</v>
      </c>
      <c r="E1017" s="449">
        <v>32996</v>
      </c>
      <c r="F1017" s="458">
        <v>2741433</v>
      </c>
      <c r="G1017" s="502">
        <v>10</v>
      </c>
      <c r="H1017" s="451">
        <v>10.5</v>
      </c>
      <c r="I1017" s="450">
        <v>3</v>
      </c>
      <c r="J1017" s="449">
        <v>25224</v>
      </c>
      <c r="K1017" s="468">
        <v>580460</v>
      </c>
      <c r="L1017" s="503">
        <v>14</v>
      </c>
      <c r="M1017" s="451">
        <v>12.8</v>
      </c>
      <c r="N1017" s="450">
        <v>3</v>
      </c>
      <c r="O1017" s="449">
        <v>24847</v>
      </c>
      <c r="P1017" s="468">
        <v>348205</v>
      </c>
    </row>
    <row r="1018" spans="1:16" ht="11.25" x14ac:dyDescent="0.2">
      <c r="A1018" s="52" t="s">
        <v>98</v>
      </c>
      <c r="B1018" s="217" t="s">
        <v>1616</v>
      </c>
      <c r="C1018" s="99" t="s">
        <v>1616</v>
      </c>
      <c r="D1018" s="99" t="s">
        <v>1616</v>
      </c>
      <c r="E1018" s="94" t="s">
        <v>1616</v>
      </c>
      <c r="F1018" s="105" t="s">
        <v>1616</v>
      </c>
      <c r="G1018" s="217" t="s">
        <v>1616</v>
      </c>
      <c r="H1018" s="99" t="s">
        <v>1616</v>
      </c>
      <c r="I1018" s="99" t="s">
        <v>1616</v>
      </c>
      <c r="J1018" s="94" t="s">
        <v>1616</v>
      </c>
      <c r="K1018" s="218" t="s">
        <v>1616</v>
      </c>
      <c r="L1018" s="148" t="s">
        <v>1616</v>
      </c>
      <c r="M1018" s="99" t="s">
        <v>1616</v>
      </c>
      <c r="N1018" s="99" t="s">
        <v>1616</v>
      </c>
      <c r="O1018" s="94" t="s">
        <v>1616</v>
      </c>
      <c r="P1018" s="218" t="s">
        <v>1616</v>
      </c>
    </row>
    <row r="1019" spans="1:16" ht="11.25" x14ac:dyDescent="0.2">
      <c r="A1019" s="67"/>
      <c r="B1019" s="68"/>
      <c r="C1019" s="69"/>
      <c r="D1019" s="70"/>
      <c r="E1019" s="71"/>
      <c r="F1019" s="71"/>
      <c r="G1019" s="68"/>
      <c r="H1019" s="69"/>
      <c r="I1019" s="70"/>
      <c r="J1019" s="71"/>
      <c r="K1019" s="72"/>
      <c r="L1019" s="71"/>
      <c r="M1019" s="69"/>
      <c r="N1019" s="70"/>
      <c r="O1019" s="71"/>
      <c r="P1019" s="72"/>
    </row>
    <row r="1020" spans="1:16" ht="11.25" x14ac:dyDescent="0.15">
      <c r="A1020" s="73" t="s">
        <v>99</v>
      </c>
      <c r="B1020" s="217">
        <v>890</v>
      </c>
      <c r="C1020" s="99">
        <v>113.7</v>
      </c>
      <c r="D1020" s="99">
        <v>4</v>
      </c>
      <c r="E1020" s="94">
        <v>37873</v>
      </c>
      <c r="F1020" s="105">
        <v>49506198</v>
      </c>
      <c r="G1020" s="217">
        <v>163</v>
      </c>
      <c r="H1020" s="99">
        <v>170.8</v>
      </c>
      <c r="I1020" s="99">
        <v>4</v>
      </c>
      <c r="J1020" s="94">
        <v>36184</v>
      </c>
      <c r="K1020" s="218">
        <v>8524371</v>
      </c>
      <c r="L1020" s="148">
        <v>126</v>
      </c>
      <c r="M1020" s="99">
        <v>115</v>
      </c>
      <c r="N1020" s="99">
        <v>4</v>
      </c>
      <c r="O1020" s="94">
        <v>42977</v>
      </c>
      <c r="P1020" s="218">
        <v>8657257</v>
      </c>
    </row>
    <row r="1021" spans="1:16" ht="11.25" x14ac:dyDescent="0.2">
      <c r="A1021" s="74" t="s">
        <v>100</v>
      </c>
      <c r="B1021" s="219" t="s">
        <v>127</v>
      </c>
      <c r="C1021" s="206" t="s">
        <v>127</v>
      </c>
      <c r="D1021" s="206" t="s">
        <v>127</v>
      </c>
      <c r="E1021" s="220" t="s">
        <v>127</v>
      </c>
      <c r="F1021" s="223" t="s">
        <v>127</v>
      </c>
      <c r="G1021" s="219" t="s">
        <v>127</v>
      </c>
      <c r="H1021" s="206" t="s">
        <v>127</v>
      </c>
      <c r="I1021" s="206" t="s">
        <v>127</v>
      </c>
      <c r="J1021" s="220" t="s">
        <v>127</v>
      </c>
      <c r="K1021" s="221" t="s">
        <v>127</v>
      </c>
      <c r="L1021" s="225" t="s">
        <v>127</v>
      </c>
      <c r="M1021" s="206" t="s">
        <v>127</v>
      </c>
      <c r="N1021" s="206" t="s">
        <v>127</v>
      </c>
      <c r="O1021" s="220" t="s">
        <v>127</v>
      </c>
      <c r="P1021" s="221" t="s">
        <v>127</v>
      </c>
    </row>
    <row r="1022" spans="1:16" x14ac:dyDescent="0.15">
      <c r="A1022" s="4"/>
      <c r="B1022" s="75"/>
      <c r="C1022" s="76"/>
      <c r="D1022" s="76"/>
      <c r="E1022" s="75"/>
      <c r="F1022" s="75"/>
      <c r="G1022" s="75"/>
      <c r="H1022" s="76"/>
      <c r="I1022" s="76"/>
      <c r="J1022" s="75"/>
      <c r="K1022" s="75"/>
      <c r="L1022" s="75"/>
      <c r="M1022" s="76"/>
      <c r="N1022" s="76"/>
      <c r="O1022" s="75"/>
      <c r="P1022" s="75"/>
    </row>
    <row r="1024" spans="1:16" ht="11.25" x14ac:dyDescent="0.2">
      <c r="A1024" s="77" t="s">
        <v>107</v>
      </c>
    </row>
    <row r="1025" spans="1:18" ht="11.25" x14ac:dyDescent="0.2">
      <c r="A1025" s="43" t="s">
        <v>1637</v>
      </c>
    </row>
    <row r="1026" spans="1:18" ht="11.25" x14ac:dyDescent="0.2">
      <c r="A1026" s="77" t="s">
        <v>101</v>
      </c>
    </row>
    <row r="1027" spans="1:18" s="5" customFormat="1" ht="11.25" x14ac:dyDescent="0.2">
      <c r="A1027" s="77" t="s">
        <v>102</v>
      </c>
      <c r="C1027" s="6"/>
      <c r="D1027" s="6"/>
      <c r="H1027" s="6"/>
      <c r="I1027" s="6"/>
      <c r="M1027" s="6"/>
      <c r="N1027" s="6"/>
      <c r="Q1027" s="7"/>
      <c r="R1027" s="7"/>
    </row>
    <row r="1028" spans="1:18" s="5" customFormat="1" ht="11.25" x14ac:dyDescent="0.2">
      <c r="A1028" s="78" t="s">
        <v>103</v>
      </c>
      <c r="C1028" s="6"/>
      <c r="D1028" s="6"/>
      <c r="H1028" s="6"/>
      <c r="I1028" s="6"/>
      <c r="M1028" s="6"/>
      <c r="N1028" s="6"/>
      <c r="Q1028" s="7"/>
      <c r="R1028" s="7"/>
    </row>
    <row r="1029" spans="1:18" s="5" customFormat="1" ht="11.25" x14ac:dyDescent="0.2">
      <c r="A1029" s="43" t="s">
        <v>104</v>
      </c>
      <c r="C1029" s="6"/>
      <c r="D1029" s="6"/>
      <c r="H1029" s="6"/>
      <c r="I1029" s="6"/>
      <c r="M1029" s="6"/>
      <c r="N1029" s="6"/>
      <c r="Q1029" s="7"/>
      <c r="R1029" s="7"/>
    </row>
    <row r="1030" spans="1:18" s="5" customFormat="1" ht="11.25" x14ac:dyDescent="0.2">
      <c r="A1030" s="78" t="s">
        <v>499</v>
      </c>
      <c r="C1030" s="6"/>
      <c r="D1030" s="6"/>
      <c r="H1030" s="6"/>
      <c r="I1030" s="6"/>
      <c r="M1030" s="6"/>
      <c r="N1030" s="6"/>
      <c r="Q1030" s="7"/>
      <c r="R1030" s="7"/>
    </row>
    <row r="1031" spans="1:18" s="5" customFormat="1" ht="11.25" x14ac:dyDescent="0.2">
      <c r="A1031" s="43" t="s">
        <v>114</v>
      </c>
      <c r="C1031" s="6"/>
      <c r="D1031" s="6"/>
      <c r="H1031" s="6"/>
      <c r="I1031" s="6"/>
      <c r="M1031" s="6"/>
      <c r="N1031" s="6"/>
      <c r="Q1031" s="7"/>
      <c r="R1031" s="7"/>
    </row>
    <row r="1032" spans="1:18" s="5" customFormat="1" ht="11.25" x14ac:dyDescent="0.2">
      <c r="A1032" s="79" t="s">
        <v>1613</v>
      </c>
      <c r="C1032" s="6"/>
      <c r="D1032" s="6"/>
      <c r="H1032" s="6"/>
      <c r="I1032" s="6"/>
      <c r="M1032" s="6"/>
      <c r="N1032" s="6"/>
      <c r="Q1032" s="7"/>
      <c r="R1032" s="7"/>
    </row>
    <row r="1033" spans="1:18" s="5" customFormat="1" ht="11.25" x14ac:dyDescent="0.2">
      <c r="A1033" s="77" t="s">
        <v>110</v>
      </c>
      <c r="C1033" s="6"/>
      <c r="D1033" s="6"/>
      <c r="H1033" s="6"/>
      <c r="I1033" s="6"/>
      <c r="M1033" s="6"/>
      <c r="N1033" s="6"/>
      <c r="Q1033" s="7"/>
      <c r="R1033" s="7"/>
    </row>
    <row r="1034" spans="1:18" s="5" customFormat="1" ht="11.25" x14ac:dyDescent="0.2">
      <c r="A1034" s="77"/>
      <c r="C1034" s="6"/>
      <c r="D1034" s="6"/>
      <c r="H1034" s="6"/>
      <c r="I1034" s="6"/>
      <c r="M1034" s="6"/>
      <c r="N1034" s="6"/>
      <c r="Q1034" s="7"/>
      <c r="R1034" s="7"/>
    </row>
    <row r="1035" spans="1:18" s="5" customFormat="1" ht="11.25" x14ac:dyDescent="0.2">
      <c r="A1035" s="77"/>
      <c r="C1035" s="6"/>
      <c r="D1035" s="6"/>
      <c r="H1035" s="6"/>
      <c r="I1035" s="6"/>
      <c r="M1035" s="6"/>
      <c r="N1035" s="6"/>
      <c r="Q1035" s="7"/>
      <c r="R1035" s="7"/>
    </row>
    <row r="1036" spans="1:18" s="5" customFormat="1" ht="11.25" x14ac:dyDescent="0.2">
      <c r="A1036" s="77"/>
      <c r="C1036" s="6"/>
      <c r="D1036" s="6"/>
      <c r="H1036" s="6"/>
      <c r="I1036" s="6"/>
      <c r="M1036" s="6"/>
      <c r="N1036" s="6"/>
      <c r="Q1036" s="7"/>
      <c r="R1036" s="7"/>
    </row>
    <row r="1037" spans="1:18" s="5" customFormat="1" ht="11.25" x14ac:dyDescent="0.2">
      <c r="A1037" s="77"/>
      <c r="C1037" s="6"/>
      <c r="D1037" s="6"/>
      <c r="H1037" s="6"/>
      <c r="I1037" s="6"/>
      <c r="M1037" s="6"/>
      <c r="N1037" s="6"/>
      <c r="Q1037" s="7"/>
      <c r="R1037" s="7"/>
    </row>
    <row r="1038" spans="1:18" s="5" customFormat="1" ht="11.25" x14ac:dyDescent="0.2">
      <c r="A1038" s="77"/>
      <c r="C1038" s="6"/>
      <c r="D1038" s="6"/>
      <c r="H1038" s="6"/>
      <c r="I1038" s="6"/>
      <c r="M1038" s="6"/>
      <c r="N1038" s="6"/>
      <c r="Q1038" s="7"/>
      <c r="R1038" s="7"/>
    </row>
    <row r="1039" spans="1:18" s="5" customFormat="1" ht="11.25" x14ac:dyDescent="0.2">
      <c r="A1039" s="77"/>
      <c r="C1039" s="6"/>
      <c r="D1039" s="6"/>
      <c r="H1039" s="6"/>
      <c r="I1039" s="6"/>
      <c r="M1039" s="6"/>
      <c r="N1039" s="6"/>
      <c r="Q1039" s="7"/>
      <c r="R1039" s="7"/>
    </row>
    <row r="1041" spans="1:18" s="5" customFormat="1" x14ac:dyDescent="0.15">
      <c r="A1041" s="80"/>
      <c r="C1041" s="6"/>
      <c r="D1041" s="6"/>
      <c r="H1041" s="6"/>
      <c r="I1041" s="6"/>
      <c r="M1041" s="6"/>
      <c r="N1041" s="6"/>
      <c r="Q1041" s="7"/>
      <c r="R1041" s="7"/>
    </row>
    <row r="1042" spans="1:18" s="5" customFormat="1" x14ac:dyDescent="0.15">
      <c r="A1042" s="80"/>
      <c r="C1042" s="6"/>
      <c r="D1042" s="6"/>
      <c r="H1042" s="6"/>
      <c r="I1042" s="6"/>
      <c r="M1042" s="6"/>
      <c r="N1042" s="6"/>
      <c r="Q1042" s="7"/>
      <c r="R1042" s="7"/>
    </row>
    <row r="1047" spans="1:18" ht="11.25" x14ac:dyDescent="0.2">
      <c r="A1047" s="8" t="s">
        <v>123</v>
      </c>
      <c r="B1047" s="559" t="s">
        <v>1658</v>
      </c>
      <c r="C1047" s="560"/>
      <c r="D1047" s="560"/>
      <c r="E1047" s="560"/>
      <c r="F1047" s="561"/>
      <c r="G1047" s="559" t="s">
        <v>1659</v>
      </c>
      <c r="H1047" s="560"/>
      <c r="I1047" s="560"/>
      <c r="J1047" s="560"/>
      <c r="K1047" s="561"/>
      <c r="L1047" s="559" t="s">
        <v>125</v>
      </c>
      <c r="M1047" s="560"/>
      <c r="N1047" s="560"/>
      <c r="O1047" s="560"/>
      <c r="P1047" s="561"/>
    </row>
    <row r="1048" spans="1:18" ht="11.25" x14ac:dyDescent="0.2">
      <c r="A1048" s="10"/>
      <c r="B1048" s="11"/>
      <c r="C1048" s="12"/>
      <c r="D1048" s="13" t="s">
        <v>5</v>
      </c>
      <c r="E1048" s="14" t="s">
        <v>5</v>
      </c>
      <c r="F1048" s="15" t="s">
        <v>6</v>
      </c>
      <c r="G1048" s="16"/>
      <c r="H1048" s="12"/>
      <c r="I1048" s="17" t="s">
        <v>5</v>
      </c>
      <c r="J1048" s="14" t="s">
        <v>5</v>
      </c>
      <c r="K1048" s="15" t="s">
        <v>6</v>
      </c>
      <c r="L1048" s="11"/>
      <c r="M1048" s="12"/>
      <c r="N1048" s="17" t="s">
        <v>5</v>
      </c>
      <c r="O1048" s="14" t="s">
        <v>5</v>
      </c>
      <c r="P1048" s="15" t="s">
        <v>6</v>
      </c>
    </row>
    <row r="1049" spans="1:18" ht="11.25" x14ac:dyDescent="0.2">
      <c r="A1049" s="10"/>
      <c r="B1049" s="557" t="s">
        <v>7</v>
      </c>
      <c r="C1049" s="558"/>
      <c r="D1049" s="13" t="s">
        <v>8</v>
      </c>
      <c r="E1049" s="14" t="s">
        <v>9</v>
      </c>
      <c r="F1049" s="15" t="s">
        <v>9</v>
      </c>
      <c r="G1049" s="557" t="s">
        <v>7</v>
      </c>
      <c r="H1049" s="558"/>
      <c r="I1049" s="17" t="s">
        <v>8</v>
      </c>
      <c r="J1049" s="14" t="s">
        <v>9</v>
      </c>
      <c r="K1049" s="15" t="s">
        <v>9</v>
      </c>
      <c r="L1049" s="557" t="s">
        <v>7</v>
      </c>
      <c r="M1049" s="558"/>
      <c r="N1049" s="17" t="s">
        <v>8</v>
      </c>
      <c r="O1049" s="14" t="s">
        <v>9</v>
      </c>
      <c r="P1049" s="15" t="s">
        <v>9</v>
      </c>
    </row>
    <row r="1050" spans="1:18" ht="11.25" x14ac:dyDescent="0.2">
      <c r="A1050" s="18" t="s">
        <v>10</v>
      </c>
      <c r="B1050" s="19" t="s">
        <v>11</v>
      </c>
      <c r="C1050" s="21" t="s">
        <v>12</v>
      </c>
      <c r="D1050" s="13" t="s">
        <v>13</v>
      </c>
      <c r="E1050" s="14" t="s">
        <v>14</v>
      </c>
      <c r="F1050" s="14" t="s">
        <v>14</v>
      </c>
      <c r="G1050" s="378" t="s">
        <v>11</v>
      </c>
      <c r="H1050" s="21" t="s">
        <v>12</v>
      </c>
      <c r="I1050" s="13" t="s">
        <v>13</v>
      </c>
      <c r="J1050" s="14" t="s">
        <v>14</v>
      </c>
      <c r="K1050" s="14" t="s">
        <v>14</v>
      </c>
      <c r="L1050" s="19" t="s">
        <v>11</v>
      </c>
      <c r="M1050" s="21" t="s">
        <v>12</v>
      </c>
      <c r="N1050" s="17" t="s">
        <v>13</v>
      </c>
      <c r="O1050" s="14" t="s">
        <v>14</v>
      </c>
      <c r="P1050" s="14" t="s">
        <v>14</v>
      </c>
    </row>
    <row r="1051" spans="1:18" ht="11.25" x14ac:dyDescent="0.2">
      <c r="A1051" s="22" t="s">
        <v>15</v>
      </c>
      <c r="B1051" s="214">
        <v>121700</v>
      </c>
      <c r="C1051" s="199">
        <v>24788.3</v>
      </c>
      <c r="D1051" s="199">
        <v>4</v>
      </c>
      <c r="E1051" s="215">
        <v>31002</v>
      </c>
      <c r="F1051" s="222">
        <v>5539971377</v>
      </c>
      <c r="G1051" s="214">
        <v>11450</v>
      </c>
      <c r="H1051" s="199">
        <v>29455.599999999999</v>
      </c>
      <c r="I1051" s="199">
        <v>4</v>
      </c>
      <c r="J1051" s="215">
        <v>33903</v>
      </c>
      <c r="K1051" s="216">
        <v>598755703</v>
      </c>
      <c r="L1051" s="224">
        <v>7832</v>
      </c>
      <c r="M1051" s="199">
        <v>23954</v>
      </c>
      <c r="N1051" s="199">
        <v>4</v>
      </c>
      <c r="O1051" s="215">
        <v>30240</v>
      </c>
      <c r="P1051" s="216">
        <v>377739902</v>
      </c>
    </row>
    <row r="1052" spans="1:18" ht="11.25" x14ac:dyDescent="0.2">
      <c r="A1052" s="25" t="s">
        <v>16</v>
      </c>
      <c r="B1052" s="217">
        <v>121700</v>
      </c>
      <c r="C1052" s="99">
        <v>24788.3</v>
      </c>
      <c r="D1052" s="99">
        <v>4</v>
      </c>
      <c r="E1052" s="94">
        <v>31002</v>
      </c>
      <c r="F1052" s="105">
        <v>5539971377</v>
      </c>
      <c r="G1052" s="217">
        <v>11450</v>
      </c>
      <c r="H1052" s="99">
        <v>29455.599999999999</v>
      </c>
      <c r="I1052" s="99">
        <v>4</v>
      </c>
      <c r="J1052" s="94">
        <v>33903</v>
      </c>
      <c r="K1052" s="218">
        <v>598755703</v>
      </c>
      <c r="L1052" s="148">
        <v>7832</v>
      </c>
      <c r="M1052" s="99">
        <v>23954</v>
      </c>
      <c r="N1052" s="99">
        <v>4</v>
      </c>
      <c r="O1052" s="94">
        <v>30240</v>
      </c>
      <c r="P1052" s="218">
        <v>377739902</v>
      </c>
    </row>
    <row r="1053" spans="1:18" ht="11.25" x14ac:dyDescent="0.2">
      <c r="A1053" s="26"/>
      <c r="B1053" s="27"/>
      <c r="C1053" s="28"/>
      <c r="D1053" s="28"/>
      <c r="E1053" s="29"/>
      <c r="F1053" s="29"/>
      <c r="G1053" s="27"/>
      <c r="H1053" s="28"/>
      <c r="I1053" s="28"/>
      <c r="J1053" s="29"/>
      <c r="K1053" s="30"/>
      <c r="L1053" s="29"/>
      <c r="M1053" s="28"/>
      <c r="N1053" s="31"/>
      <c r="O1053" s="32"/>
      <c r="P1053" s="33"/>
    </row>
    <row r="1054" spans="1:18" ht="11.25" x14ac:dyDescent="0.15">
      <c r="A1054" s="34" t="s">
        <v>17</v>
      </c>
      <c r="B1054" s="217">
        <v>12695</v>
      </c>
      <c r="C1054" s="99">
        <v>2585.8000000000002</v>
      </c>
      <c r="D1054" s="99">
        <v>5</v>
      </c>
      <c r="E1054" s="94">
        <v>32094</v>
      </c>
      <c r="F1054" s="105">
        <v>627921086</v>
      </c>
      <c r="G1054" s="217">
        <v>1093</v>
      </c>
      <c r="H1054" s="99">
        <v>2811.8</v>
      </c>
      <c r="I1054" s="99">
        <v>6</v>
      </c>
      <c r="J1054" s="94">
        <v>44216</v>
      </c>
      <c r="K1054" s="218">
        <v>78779290</v>
      </c>
      <c r="L1054" s="148">
        <v>846</v>
      </c>
      <c r="M1054" s="99">
        <v>2587.5</v>
      </c>
      <c r="N1054" s="99">
        <v>5</v>
      </c>
      <c r="O1054" s="94">
        <v>34439</v>
      </c>
      <c r="P1054" s="218">
        <v>45659605</v>
      </c>
    </row>
    <row r="1055" spans="1:18" ht="11.25" x14ac:dyDescent="0.2">
      <c r="A1055" s="35" t="s">
        <v>18</v>
      </c>
      <c r="B1055" s="217">
        <v>1034</v>
      </c>
      <c r="C1055" s="99">
        <v>210.6</v>
      </c>
      <c r="D1055" s="99">
        <v>3</v>
      </c>
      <c r="E1055" s="94">
        <v>20785</v>
      </c>
      <c r="F1055" s="105">
        <v>31792746</v>
      </c>
      <c r="G1055" s="217">
        <v>79</v>
      </c>
      <c r="H1055" s="99">
        <v>203.2</v>
      </c>
      <c r="I1055" s="99">
        <v>4</v>
      </c>
      <c r="J1055" s="94">
        <v>26663</v>
      </c>
      <c r="K1055" s="218">
        <v>2812105</v>
      </c>
      <c r="L1055" s="148">
        <v>80</v>
      </c>
      <c r="M1055" s="99">
        <v>244.7</v>
      </c>
      <c r="N1055" s="99">
        <v>3</v>
      </c>
      <c r="O1055" s="94">
        <v>21091</v>
      </c>
      <c r="P1055" s="218">
        <v>2147184</v>
      </c>
    </row>
    <row r="1056" spans="1:18" ht="11.25" x14ac:dyDescent="0.2">
      <c r="A1056" s="36" t="s">
        <v>19</v>
      </c>
      <c r="B1056" s="217">
        <v>11065</v>
      </c>
      <c r="C1056" s="99">
        <v>2253.8000000000002</v>
      </c>
      <c r="D1056" s="99">
        <v>5</v>
      </c>
      <c r="E1056" s="94">
        <v>34081</v>
      </c>
      <c r="F1056" s="105">
        <v>571517061</v>
      </c>
      <c r="G1056" s="217">
        <v>944</v>
      </c>
      <c r="H1056" s="99">
        <v>2428.5</v>
      </c>
      <c r="I1056" s="99">
        <v>6</v>
      </c>
      <c r="J1056" s="94">
        <v>46872</v>
      </c>
      <c r="K1056" s="218">
        <v>71119306</v>
      </c>
      <c r="L1056" s="148">
        <v>715</v>
      </c>
      <c r="M1056" s="99">
        <v>2186.8000000000002</v>
      </c>
      <c r="N1056" s="99">
        <v>5</v>
      </c>
      <c r="O1056" s="94">
        <v>37404</v>
      </c>
      <c r="P1056" s="218">
        <v>40067959</v>
      </c>
    </row>
    <row r="1057" spans="1:16" ht="11.25" x14ac:dyDescent="0.2">
      <c r="A1057" s="36" t="s">
        <v>20</v>
      </c>
      <c r="B1057" s="217">
        <v>7</v>
      </c>
      <c r="C1057" s="441">
        <v>1.4</v>
      </c>
      <c r="D1057" s="99">
        <v>3</v>
      </c>
      <c r="E1057" s="94">
        <v>22335</v>
      </c>
      <c r="F1057" s="105">
        <v>294525</v>
      </c>
      <c r="G1057" s="217">
        <v>9</v>
      </c>
      <c r="H1057" s="441">
        <v>23.2</v>
      </c>
      <c r="I1057" s="99">
        <v>4</v>
      </c>
      <c r="J1057" s="94">
        <v>38783</v>
      </c>
      <c r="K1057" s="218">
        <v>728696</v>
      </c>
      <c r="L1057" s="148" t="s">
        <v>1609</v>
      </c>
      <c r="M1057" s="99" t="s">
        <v>1609</v>
      </c>
      <c r="N1057" s="99" t="s">
        <v>1609</v>
      </c>
      <c r="O1057" s="94" t="s">
        <v>1609</v>
      </c>
      <c r="P1057" s="218" t="s">
        <v>1609</v>
      </c>
    </row>
    <row r="1058" spans="1:16" ht="11.25" x14ac:dyDescent="0.15">
      <c r="A1058" s="34" t="s">
        <v>21</v>
      </c>
      <c r="B1058" s="217">
        <v>5892</v>
      </c>
      <c r="C1058" s="99">
        <v>1200.0999999999999</v>
      </c>
      <c r="D1058" s="99">
        <v>4</v>
      </c>
      <c r="E1058" s="94">
        <v>46938</v>
      </c>
      <c r="F1058" s="105">
        <v>382640351</v>
      </c>
      <c r="G1058" s="217">
        <v>568</v>
      </c>
      <c r="H1058" s="99">
        <v>1461.2</v>
      </c>
      <c r="I1058" s="99">
        <v>5</v>
      </c>
      <c r="J1058" s="94">
        <v>50528</v>
      </c>
      <c r="K1058" s="218">
        <v>38235466</v>
      </c>
      <c r="L1058" s="148">
        <v>357</v>
      </c>
      <c r="M1058" s="99">
        <v>1091.9000000000001</v>
      </c>
      <c r="N1058" s="99">
        <v>5</v>
      </c>
      <c r="O1058" s="94">
        <v>48567</v>
      </c>
      <c r="P1058" s="218">
        <v>23423539</v>
      </c>
    </row>
    <row r="1059" spans="1:16" ht="11.25" x14ac:dyDescent="0.2">
      <c r="A1059" s="36" t="s">
        <v>22</v>
      </c>
      <c r="B1059" s="217">
        <v>5325</v>
      </c>
      <c r="C1059" s="99">
        <v>1084.5999999999999</v>
      </c>
      <c r="D1059" s="99">
        <v>4</v>
      </c>
      <c r="E1059" s="94">
        <v>47734</v>
      </c>
      <c r="F1059" s="105">
        <v>351438714</v>
      </c>
      <c r="G1059" s="217">
        <v>508</v>
      </c>
      <c r="H1059" s="99">
        <v>1306.9000000000001</v>
      </c>
      <c r="I1059" s="99">
        <v>5</v>
      </c>
      <c r="J1059" s="94">
        <v>51410</v>
      </c>
      <c r="K1059" s="218">
        <v>34855447</v>
      </c>
      <c r="L1059" s="148">
        <v>321</v>
      </c>
      <c r="M1059" s="99">
        <v>981.8</v>
      </c>
      <c r="N1059" s="99">
        <v>5</v>
      </c>
      <c r="O1059" s="94">
        <v>49542</v>
      </c>
      <c r="P1059" s="218">
        <v>21450167</v>
      </c>
    </row>
    <row r="1060" spans="1:16" ht="11.25" x14ac:dyDescent="0.2">
      <c r="A1060" s="37" t="s">
        <v>23</v>
      </c>
      <c r="B1060" s="217">
        <v>675</v>
      </c>
      <c r="C1060" s="99">
        <v>137.5</v>
      </c>
      <c r="D1060" s="99">
        <v>5</v>
      </c>
      <c r="E1060" s="94">
        <v>53222</v>
      </c>
      <c r="F1060" s="105">
        <v>45315693</v>
      </c>
      <c r="G1060" s="217">
        <v>64</v>
      </c>
      <c r="H1060" s="99">
        <v>164.6</v>
      </c>
      <c r="I1060" s="99">
        <v>4.5</v>
      </c>
      <c r="J1060" s="94">
        <v>51001</v>
      </c>
      <c r="K1060" s="218">
        <v>3653932</v>
      </c>
      <c r="L1060" s="148">
        <v>36</v>
      </c>
      <c r="M1060" s="99">
        <v>110.1</v>
      </c>
      <c r="N1060" s="99">
        <v>6</v>
      </c>
      <c r="O1060" s="94">
        <v>52976</v>
      </c>
      <c r="P1060" s="218">
        <v>2291644</v>
      </c>
    </row>
    <row r="1061" spans="1:16" ht="11.25" x14ac:dyDescent="0.2">
      <c r="A1061" s="37" t="s">
        <v>24</v>
      </c>
      <c r="B1061" s="217">
        <v>238</v>
      </c>
      <c r="C1061" s="99">
        <v>48.5</v>
      </c>
      <c r="D1061" s="99">
        <v>6</v>
      </c>
      <c r="E1061" s="94">
        <v>56441</v>
      </c>
      <c r="F1061" s="105">
        <v>18419012</v>
      </c>
      <c r="G1061" s="217">
        <v>27</v>
      </c>
      <c r="H1061" s="99">
        <v>69.5</v>
      </c>
      <c r="I1061" s="99">
        <v>4</v>
      </c>
      <c r="J1061" s="94">
        <v>39936</v>
      </c>
      <c r="K1061" s="218">
        <v>1396411</v>
      </c>
      <c r="L1061" s="148">
        <v>13</v>
      </c>
      <c r="M1061" s="441">
        <v>39.799999999999997</v>
      </c>
      <c r="N1061" s="99">
        <v>5</v>
      </c>
      <c r="O1061" s="94">
        <v>47250</v>
      </c>
      <c r="P1061" s="218">
        <v>893870</v>
      </c>
    </row>
    <row r="1062" spans="1:16" ht="11.25" x14ac:dyDescent="0.2">
      <c r="A1062" s="37" t="s">
        <v>25</v>
      </c>
      <c r="B1062" s="217">
        <v>858</v>
      </c>
      <c r="C1062" s="99">
        <v>174.8</v>
      </c>
      <c r="D1062" s="99">
        <v>5</v>
      </c>
      <c r="E1062" s="94">
        <v>54340</v>
      </c>
      <c r="F1062" s="105">
        <v>56869515</v>
      </c>
      <c r="G1062" s="217">
        <v>80</v>
      </c>
      <c r="H1062" s="99">
        <v>205.8</v>
      </c>
      <c r="I1062" s="99">
        <v>6</v>
      </c>
      <c r="J1062" s="94">
        <v>53052</v>
      </c>
      <c r="K1062" s="218">
        <v>5424104</v>
      </c>
      <c r="L1062" s="148">
        <v>44</v>
      </c>
      <c r="M1062" s="99">
        <v>134.6</v>
      </c>
      <c r="N1062" s="99">
        <v>5.5</v>
      </c>
      <c r="O1062" s="94">
        <v>47297</v>
      </c>
      <c r="P1062" s="218">
        <v>2422681</v>
      </c>
    </row>
    <row r="1063" spans="1:16" ht="11.25" x14ac:dyDescent="0.2">
      <c r="A1063" s="37" t="s">
        <v>26</v>
      </c>
      <c r="B1063" s="217">
        <v>224</v>
      </c>
      <c r="C1063" s="99">
        <v>45.6</v>
      </c>
      <c r="D1063" s="99">
        <v>2</v>
      </c>
      <c r="E1063" s="94">
        <v>31193</v>
      </c>
      <c r="F1063" s="105">
        <v>8765901</v>
      </c>
      <c r="G1063" s="217">
        <v>25</v>
      </c>
      <c r="H1063" s="99">
        <v>64.3</v>
      </c>
      <c r="I1063" s="99">
        <v>2</v>
      </c>
      <c r="J1063" s="94">
        <v>28916</v>
      </c>
      <c r="K1063" s="218">
        <v>818747</v>
      </c>
      <c r="L1063" s="148">
        <v>9</v>
      </c>
      <c r="M1063" s="441">
        <v>27.5</v>
      </c>
      <c r="N1063" s="99">
        <v>2</v>
      </c>
      <c r="O1063" s="94">
        <v>42011</v>
      </c>
      <c r="P1063" s="218">
        <v>561338</v>
      </c>
    </row>
    <row r="1064" spans="1:16" ht="11.25" x14ac:dyDescent="0.2">
      <c r="A1064" s="37" t="s">
        <v>126</v>
      </c>
      <c r="B1064" s="226">
        <v>220</v>
      </c>
      <c r="C1064" s="177">
        <v>79.400000000000006</v>
      </c>
      <c r="D1064" s="177">
        <v>2</v>
      </c>
      <c r="E1064" s="174">
        <v>30987</v>
      </c>
      <c r="F1064" s="228">
        <v>8637300</v>
      </c>
      <c r="G1064" s="226">
        <v>24</v>
      </c>
      <c r="H1064" s="177">
        <v>101.6</v>
      </c>
      <c r="I1064" s="177">
        <v>2</v>
      </c>
      <c r="J1064" s="174">
        <v>28898</v>
      </c>
      <c r="K1064" s="227">
        <v>789831</v>
      </c>
      <c r="L1064" s="229">
        <v>9</v>
      </c>
      <c r="M1064" s="495">
        <v>47.7</v>
      </c>
      <c r="N1064" s="177">
        <v>2</v>
      </c>
      <c r="O1064" s="174">
        <v>42011</v>
      </c>
      <c r="P1064" s="227">
        <v>561338</v>
      </c>
    </row>
    <row r="1065" spans="1:16" ht="11.25" x14ac:dyDescent="0.2">
      <c r="A1065" s="37" t="s">
        <v>27</v>
      </c>
      <c r="B1065" s="226">
        <v>244</v>
      </c>
      <c r="C1065" s="177">
        <v>114.1</v>
      </c>
      <c r="D1065" s="177">
        <v>1</v>
      </c>
      <c r="E1065" s="174">
        <v>39413</v>
      </c>
      <c r="F1065" s="228">
        <v>12871284</v>
      </c>
      <c r="G1065" s="226">
        <v>26</v>
      </c>
      <c r="H1065" s="177">
        <v>170.5</v>
      </c>
      <c r="I1065" s="177">
        <v>2</v>
      </c>
      <c r="J1065" s="174">
        <v>29886</v>
      </c>
      <c r="K1065" s="227">
        <v>925533</v>
      </c>
      <c r="L1065" s="229">
        <v>20</v>
      </c>
      <c r="M1065" s="177">
        <v>144.69999999999999</v>
      </c>
      <c r="N1065" s="177">
        <v>2</v>
      </c>
      <c r="O1065" s="174">
        <v>41124</v>
      </c>
      <c r="P1065" s="227">
        <v>986801</v>
      </c>
    </row>
    <row r="1066" spans="1:16" ht="11.25" x14ac:dyDescent="0.2">
      <c r="A1066" s="37" t="s">
        <v>105</v>
      </c>
      <c r="B1066" s="217">
        <v>189</v>
      </c>
      <c r="C1066" s="99">
        <v>38.5</v>
      </c>
      <c r="D1066" s="99">
        <v>3</v>
      </c>
      <c r="E1066" s="94">
        <v>49620</v>
      </c>
      <c r="F1066" s="105">
        <v>12304715</v>
      </c>
      <c r="G1066" s="217">
        <v>15</v>
      </c>
      <c r="H1066" s="99">
        <v>38.6</v>
      </c>
      <c r="I1066" s="99">
        <v>3</v>
      </c>
      <c r="J1066" s="94">
        <v>46117</v>
      </c>
      <c r="K1066" s="218">
        <v>744813</v>
      </c>
      <c r="L1066" s="148">
        <v>9</v>
      </c>
      <c r="M1066" s="441">
        <v>27.5</v>
      </c>
      <c r="N1066" s="99">
        <v>3</v>
      </c>
      <c r="O1066" s="94">
        <v>48567</v>
      </c>
      <c r="P1066" s="218">
        <v>1086556</v>
      </c>
    </row>
    <row r="1067" spans="1:16" ht="11.25" x14ac:dyDescent="0.2">
      <c r="A1067" s="37" t="s">
        <v>28</v>
      </c>
      <c r="B1067" s="217">
        <v>228</v>
      </c>
      <c r="C1067" s="99">
        <v>46.4</v>
      </c>
      <c r="D1067" s="99">
        <v>5</v>
      </c>
      <c r="E1067" s="94">
        <v>48535</v>
      </c>
      <c r="F1067" s="105">
        <v>13168237</v>
      </c>
      <c r="G1067" s="217">
        <v>17</v>
      </c>
      <c r="H1067" s="99">
        <v>43.7</v>
      </c>
      <c r="I1067" s="99">
        <v>7</v>
      </c>
      <c r="J1067" s="94">
        <v>58589</v>
      </c>
      <c r="K1067" s="218">
        <v>1518000</v>
      </c>
      <c r="L1067" s="148" t="s">
        <v>1609</v>
      </c>
      <c r="M1067" s="99" t="s">
        <v>1609</v>
      </c>
      <c r="N1067" s="99" t="s">
        <v>1609</v>
      </c>
      <c r="O1067" s="94" t="s">
        <v>1609</v>
      </c>
      <c r="P1067" s="218" t="s">
        <v>1609</v>
      </c>
    </row>
    <row r="1068" spans="1:16" ht="11.25" x14ac:dyDescent="0.2">
      <c r="A1068" s="37" t="s">
        <v>29</v>
      </c>
      <c r="B1068" s="217">
        <v>388</v>
      </c>
      <c r="C1068" s="99">
        <v>79</v>
      </c>
      <c r="D1068" s="99">
        <v>5</v>
      </c>
      <c r="E1068" s="94">
        <v>51350</v>
      </c>
      <c r="F1068" s="105">
        <v>24720626</v>
      </c>
      <c r="G1068" s="217">
        <v>29</v>
      </c>
      <c r="H1068" s="99">
        <v>74.599999999999994</v>
      </c>
      <c r="I1068" s="99">
        <v>4</v>
      </c>
      <c r="J1068" s="94">
        <v>43878</v>
      </c>
      <c r="K1068" s="218">
        <v>2133599</v>
      </c>
      <c r="L1068" s="496">
        <v>24</v>
      </c>
      <c r="M1068" s="494">
        <v>73.400000000000006</v>
      </c>
      <c r="N1068" s="99">
        <v>5</v>
      </c>
      <c r="O1068" s="94">
        <v>46890</v>
      </c>
      <c r="P1068" s="218">
        <v>1303349</v>
      </c>
    </row>
    <row r="1069" spans="1:16" ht="11.25" x14ac:dyDescent="0.2">
      <c r="A1069" s="37" t="s">
        <v>30</v>
      </c>
      <c r="B1069" s="217">
        <v>143</v>
      </c>
      <c r="C1069" s="99">
        <v>29.1</v>
      </c>
      <c r="D1069" s="99">
        <v>5</v>
      </c>
      <c r="E1069" s="94">
        <v>55168</v>
      </c>
      <c r="F1069" s="105">
        <v>9547535</v>
      </c>
      <c r="G1069" s="217">
        <v>9</v>
      </c>
      <c r="H1069" s="441">
        <v>23.2</v>
      </c>
      <c r="I1069" s="99">
        <v>5</v>
      </c>
      <c r="J1069" s="94">
        <v>54644</v>
      </c>
      <c r="K1069" s="218">
        <v>564990</v>
      </c>
      <c r="L1069" s="148">
        <v>11</v>
      </c>
      <c r="M1069" s="441">
        <v>33.6</v>
      </c>
      <c r="N1069" s="99">
        <v>4</v>
      </c>
      <c r="O1069" s="94">
        <v>48467</v>
      </c>
      <c r="P1069" s="218">
        <v>610609</v>
      </c>
    </row>
    <row r="1070" spans="1:16" ht="11.25" x14ac:dyDescent="0.2">
      <c r="A1070" s="37" t="s">
        <v>1664</v>
      </c>
      <c r="B1070" s="217">
        <v>201</v>
      </c>
      <c r="C1070" s="99">
        <v>40.9</v>
      </c>
      <c r="D1070" s="99">
        <v>7</v>
      </c>
      <c r="E1070" s="94">
        <v>63323</v>
      </c>
      <c r="F1070" s="105">
        <v>17228471</v>
      </c>
      <c r="G1070" s="217">
        <v>7</v>
      </c>
      <c r="H1070" s="441">
        <v>18</v>
      </c>
      <c r="I1070" s="99">
        <v>14</v>
      </c>
      <c r="J1070" s="94">
        <v>73687</v>
      </c>
      <c r="K1070" s="218">
        <v>699091</v>
      </c>
      <c r="L1070" s="148">
        <v>14</v>
      </c>
      <c r="M1070" s="441">
        <v>42.8</v>
      </c>
      <c r="N1070" s="99">
        <v>8</v>
      </c>
      <c r="O1070" s="94">
        <v>60274</v>
      </c>
      <c r="P1070" s="218">
        <v>2067129</v>
      </c>
    </row>
    <row r="1071" spans="1:16" ht="11.25" x14ac:dyDescent="0.2">
      <c r="A1071" s="37" t="s">
        <v>31</v>
      </c>
      <c r="B1071" s="217">
        <v>155</v>
      </c>
      <c r="C1071" s="99">
        <v>31.6</v>
      </c>
      <c r="D1071" s="99">
        <v>5</v>
      </c>
      <c r="E1071" s="94">
        <v>47051</v>
      </c>
      <c r="F1071" s="105">
        <v>16602796</v>
      </c>
      <c r="G1071" s="217">
        <v>21</v>
      </c>
      <c r="H1071" s="99">
        <v>54</v>
      </c>
      <c r="I1071" s="99">
        <v>6</v>
      </c>
      <c r="J1071" s="94">
        <v>41342</v>
      </c>
      <c r="K1071" s="218">
        <v>2381534</v>
      </c>
      <c r="L1071" s="148">
        <v>10</v>
      </c>
      <c r="M1071" s="441">
        <v>30.6</v>
      </c>
      <c r="N1071" s="99">
        <v>6</v>
      </c>
      <c r="O1071" s="94">
        <v>37855</v>
      </c>
      <c r="P1071" s="218">
        <v>740640</v>
      </c>
    </row>
    <row r="1072" spans="1:16" ht="11.25" x14ac:dyDescent="0.2">
      <c r="A1072" s="37" t="s">
        <v>32</v>
      </c>
      <c r="B1072" s="217">
        <v>49</v>
      </c>
      <c r="C1072" s="99">
        <v>10</v>
      </c>
      <c r="D1072" s="99">
        <v>2</v>
      </c>
      <c r="E1072" s="94">
        <v>42720</v>
      </c>
      <c r="F1072" s="105">
        <v>2750199</v>
      </c>
      <c r="G1072" s="217" t="s">
        <v>1609</v>
      </c>
      <c r="H1072" s="99" t="s">
        <v>1609</v>
      </c>
      <c r="I1072" s="99" t="s">
        <v>1609</v>
      </c>
      <c r="J1072" s="94" t="s">
        <v>1609</v>
      </c>
      <c r="K1072" s="218" t="s">
        <v>1609</v>
      </c>
      <c r="L1072" s="148" t="s">
        <v>1609</v>
      </c>
      <c r="M1072" s="99" t="s">
        <v>1609</v>
      </c>
      <c r="N1072" s="99" t="s">
        <v>1609</v>
      </c>
      <c r="O1072" s="94" t="s">
        <v>1609</v>
      </c>
      <c r="P1072" s="218" t="s">
        <v>1609</v>
      </c>
    </row>
    <row r="1073" spans="1:16" ht="11.25" x14ac:dyDescent="0.2">
      <c r="A1073" s="36" t="s">
        <v>33</v>
      </c>
      <c r="B1073" s="217">
        <v>369</v>
      </c>
      <c r="C1073" s="99">
        <v>75.2</v>
      </c>
      <c r="D1073" s="99">
        <v>3</v>
      </c>
      <c r="E1073" s="94">
        <v>45806</v>
      </c>
      <c r="F1073" s="105">
        <v>21620556</v>
      </c>
      <c r="G1073" s="217">
        <v>42</v>
      </c>
      <c r="H1073" s="99">
        <v>108</v>
      </c>
      <c r="I1073" s="99">
        <v>4</v>
      </c>
      <c r="J1073" s="94">
        <v>51145</v>
      </c>
      <c r="K1073" s="218">
        <v>2552395</v>
      </c>
      <c r="L1073" s="496">
        <v>24</v>
      </c>
      <c r="M1073" s="494">
        <v>73.400000000000006</v>
      </c>
      <c r="N1073" s="99">
        <v>3</v>
      </c>
      <c r="O1073" s="94">
        <v>47315</v>
      </c>
      <c r="P1073" s="218">
        <v>1493120</v>
      </c>
    </row>
    <row r="1074" spans="1:16" ht="11.25" x14ac:dyDescent="0.15">
      <c r="A1074" s="34" t="s">
        <v>34</v>
      </c>
      <c r="B1074" s="217">
        <v>1544</v>
      </c>
      <c r="C1074" s="99">
        <v>314.5</v>
      </c>
      <c r="D1074" s="99">
        <v>3</v>
      </c>
      <c r="E1074" s="94">
        <v>24630</v>
      </c>
      <c r="F1074" s="105">
        <v>51742109</v>
      </c>
      <c r="G1074" s="217">
        <v>184</v>
      </c>
      <c r="H1074" s="99">
        <v>473.3</v>
      </c>
      <c r="I1074" s="99">
        <v>4</v>
      </c>
      <c r="J1074" s="94">
        <v>31551</v>
      </c>
      <c r="K1074" s="218">
        <v>7082134</v>
      </c>
      <c r="L1074" s="148">
        <v>108</v>
      </c>
      <c r="M1074" s="99">
        <v>330.3</v>
      </c>
      <c r="N1074" s="99">
        <v>4</v>
      </c>
      <c r="O1074" s="94">
        <v>29701</v>
      </c>
      <c r="P1074" s="218">
        <v>3818609</v>
      </c>
    </row>
    <row r="1075" spans="1:16" ht="11.25" x14ac:dyDescent="0.2">
      <c r="A1075" s="36" t="s">
        <v>35</v>
      </c>
      <c r="B1075" s="217">
        <v>1121</v>
      </c>
      <c r="C1075" s="99">
        <v>228.3</v>
      </c>
      <c r="D1075" s="99">
        <v>3</v>
      </c>
      <c r="E1075" s="94">
        <v>22931</v>
      </c>
      <c r="F1075" s="105">
        <v>33260943</v>
      </c>
      <c r="G1075" s="217">
        <v>145</v>
      </c>
      <c r="H1075" s="99">
        <v>373</v>
      </c>
      <c r="I1075" s="99">
        <v>4</v>
      </c>
      <c r="J1075" s="94">
        <v>30424</v>
      </c>
      <c r="K1075" s="218">
        <v>5298222</v>
      </c>
      <c r="L1075" s="148">
        <v>81</v>
      </c>
      <c r="M1075" s="99">
        <v>247.7</v>
      </c>
      <c r="N1075" s="99">
        <v>3</v>
      </c>
      <c r="O1075" s="94">
        <v>28311</v>
      </c>
      <c r="P1075" s="218">
        <v>2521112</v>
      </c>
    </row>
    <row r="1076" spans="1:16" ht="11.25" x14ac:dyDescent="0.15">
      <c r="A1076" s="34" t="s">
        <v>36</v>
      </c>
      <c r="B1076" s="217">
        <v>3582</v>
      </c>
      <c r="C1076" s="99">
        <v>729.6</v>
      </c>
      <c r="D1076" s="99">
        <v>3</v>
      </c>
      <c r="E1076" s="94">
        <v>22941</v>
      </c>
      <c r="F1076" s="105">
        <v>120795737</v>
      </c>
      <c r="G1076" s="217">
        <v>661</v>
      </c>
      <c r="H1076" s="99">
        <v>1700.5</v>
      </c>
      <c r="I1076" s="99">
        <v>4</v>
      </c>
      <c r="J1076" s="94">
        <v>27679</v>
      </c>
      <c r="K1076" s="218">
        <v>28832628</v>
      </c>
      <c r="L1076" s="148">
        <v>376</v>
      </c>
      <c r="M1076" s="99">
        <v>1150</v>
      </c>
      <c r="N1076" s="99">
        <v>3</v>
      </c>
      <c r="O1076" s="94">
        <v>22530</v>
      </c>
      <c r="P1076" s="218">
        <v>13704034</v>
      </c>
    </row>
    <row r="1077" spans="1:16" ht="11.25" x14ac:dyDescent="0.2">
      <c r="A1077" s="37" t="s">
        <v>37</v>
      </c>
      <c r="B1077" s="217">
        <v>1165</v>
      </c>
      <c r="C1077" s="99">
        <v>237.3</v>
      </c>
      <c r="D1077" s="99">
        <v>4</v>
      </c>
      <c r="E1077" s="94">
        <v>28185</v>
      </c>
      <c r="F1077" s="105">
        <v>50723202</v>
      </c>
      <c r="G1077" s="217">
        <v>333</v>
      </c>
      <c r="H1077" s="99">
        <v>856.7</v>
      </c>
      <c r="I1077" s="99">
        <v>4</v>
      </c>
      <c r="J1077" s="94">
        <v>29978</v>
      </c>
      <c r="K1077" s="218">
        <v>16806482</v>
      </c>
      <c r="L1077" s="148">
        <v>196</v>
      </c>
      <c r="M1077" s="99">
        <v>599.5</v>
      </c>
      <c r="N1077" s="99">
        <v>4</v>
      </c>
      <c r="O1077" s="94">
        <v>24886</v>
      </c>
      <c r="P1077" s="218">
        <v>8665035</v>
      </c>
    </row>
    <row r="1078" spans="1:16" ht="11.25" x14ac:dyDescent="0.2">
      <c r="A1078" s="37" t="s">
        <v>38</v>
      </c>
      <c r="B1078" s="217">
        <v>103</v>
      </c>
      <c r="C1078" s="99">
        <v>21</v>
      </c>
      <c r="D1078" s="99">
        <v>2</v>
      </c>
      <c r="E1078" s="94">
        <v>39578</v>
      </c>
      <c r="F1078" s="105">
        <v>4492551</v>
      </c>
      <c r="G1078" s="217">
        <v>8</v>
      </c>
      <c r="H1078" s="441">
        <v>20.6</v>
      </c>
      <c r="I1078" s="99">
        <v>2.5</v>
      </c>
      <c r="J1078" s="94">
        <v>49843</v>
      </c>
      <c r="K1078" s="218">
        <v>420345</v>
      </c>
      <c r="L1078" s="148">
        <v>9</v>
      </c>
      <c r="M1078" s="441">
        <v>27.5</v>
      </c>
      <c r="N1078" s="99">
        <v>3</v>
      </c>
      <c r="O1078" s="94">
        <v>49558</v>
      </c>
      <c r="P1078" s="218">
        <v>666622</v>
      </c>
    </row>
    <row r="1079" spans="1:16" ht="11.25" x14ac:dyDescent="0.2">
      <c r="A1079" s="37" t="s">
        <v>39</v>
      </c>
      <c r="B1079" s="217">
        <v>587</v>
      </c>
      <c r="C1079" s="99">
        <v>119.6</v>
      </c>
      <c r="D1079" s="99">
        <v>3</v>
      </c>
      <c r="E1079" s="94">
        <v>17587</v>
      </c>
      <c r="F1079" s="105">
        <v>13882369</v>
      </c>
      <c r="G1079" s="217">
        <v>72</v>
      </c>
      <c r="H1079" s="99">
        <v>185.2</v>
      </c>
      <c r="I1079" s="99">
        <v>3</v>
      </c>
      <c r="J1079" s="94">
        <v>23447</v>
      </c>
      <c r="K1079" s="218">
        <v>2560736</v>
      </c>
      <c r="L1079" s="148">
        <v>31</v>
      </c>
      <c r="M1079" s="99">
        <v>94.8</v>
      </c>
      <c r="N1079" s="99">
        <v>3</v>
      </c>
      <c r="O1079" s="94">
        <v>18487</v>
      </c>
      <c r="P1079" s="218">
        <v>718208</v>
      </c>
    </row>
    <row r="1080" spans="1:16" ht="11.25" x14ac:dyDescent="0.15">
      <c r="A1080" s="34" t="s">
        <v>40</v>
      </c>
      <c r="B1080" s="217">
        <v>2178</v>
      </c>
      <c r="C1080" s="99">
        <v>443.6</v>
      </c>
      <c r="D1080" s="99">
        <v>7</v>
      </c>
      <c r="E1080" s="94">
        <v>27188</v>
      </c>
      <c r="F1080" s="105">
        <v>93517677</v>
      </c>
      <c r="G1080" s="217">
        <v>256</v>
      </c>
      <c r="H1080" s="99">
        <v>658.6</v>
      </c>
      <c r="I1080" s="99">
        <v>7</v>
      </c>
      <c r="J1080" s="94">
        <v>29500</v>
      </c>
      <c r="K1080" s="218">
        <v>11005022</v>
      </c>
      <c r="L1080" s="148">
        <v>181</v>
      </c>
      <c r="M1080" s="99">
        <v>553.6</v>
      </c>
      <c r="N1080" s="99">
        <v>7</v>
      </c>
      <c r="O1080" s="94">
        <v>28974</v>
      </c>
      <c r="P1080" s="218">
        <v>6843010</v>
      </c>
    </row>
    <row r="1081" spans="1:16" ht="11.25" x14ac:dyDescent="0.2">
      <c r="A1081" s="37" t="s">
        <v>41</v>
      </c>
      <c r="B1081" s="217">
        <v>419</v>
      </c>
      <c r="C1081" s="99">
        <v>85.3</v>
      </c>
      <c r="D1081" s="99">
        <v>5</v>
      </c>
      <c r="E1081" s="94">
        <v>24246</v>
      </c>
      <c r="F1081" s="105">
        <v>14698340</v>
      </c>
      <c r="G1081" s="217">
        <v>64</v>
      </c>
      <c r="H1081" s="99">
        <v>164.6</v>
      </c>
      <c r="I1081" s="99">
        <v>4</v>
      </c>
      <c r="J1081" s="94">
        <v>22276</v>
      </c>
      <c r="K1081" s="218">
        <v>1862831</v>
      </c>
      <c r="L1081" s="148">
        <v>35</v>
      </c>
      <c r="M1081" s="99">
        <v>107</v>
      </c>
      <c r="N1081" s="99">
        <v>5</v>
      </c>
      <c r="O1081" s="94">
        <v>28818</v>
      </c>
      <c r="P1081" s="218">
        <v>1021610</v>
      </c>
    </row>
    <row r="1082" spans="1:16" ht="11.25" x14ac:dyDescent="0.2">
      <c r="A1082" s="37" t="s">
        <v>42</v>
      </c>
      <c r="B1082" s="217">
        <v>310</v>
      </c>
      <c r="C1082" s="99">
        <v>63.1</v>
      </c>
      <c r="D1082" s="99">
        <v>5</v>
      </c>
      <c r="E1082" s="94">
        <v>25104</v>
      </c>
      <c r="F1082" s="105">
        <v>11784146</v>
      </c>
      <c r="G1082" s="217">
        <v>45</v>
      </c>
      <c r="H1082" s="99">
        <v>115.8</v>
      </c>
      <c r="I1082" s="99">
        <v>4</v>
      </c>
      <c r="J1082" s="94">
        <v>22646</v>
      </c>
      <c r="K1082" s="218">
        <v>1413123</v>
      </c>
      <c r="L1082" s="148">
        <v>28</v>
      </c>
      <c r="M1082" s="99">
        <v>85.6</v>
      </c>
      <c r="N1082" s="99">
        <v>6</v>
      </c>
      <c r="O1082" s="94">
        <v>30261</v>
      </c>
      <c r="P1082" s="218">
        <v>864552</v>
      </c>
    </row>
    <row r="1083" spans="1:16" ht="11.25" x14ac:dyDescent="0.2">
      <c r="A1083" s="37" t="s">
        <v>43</v>
      </c>
      <c r="B1083" s="217">
        <v>67</v>
      </c>
      <c r="C1083" s="99">
        <v>13.6</v>
      </c>
      <c r="D1083" s="99">
        <v>4</v>
      </c>
      <c r="E1083" s="94">
        <v>23556</v>
      </c>
      <c r="F1083" s="105">
        <v>2350036</v>
      </c>
      <c r="G1083" s="217" t="s">
        <v>1609</v>
      </c>
      <c r="H1083" s="99" t="s">
        <v>1609</v>
      </c>
      <c r="I1083" s="99" t="s">
        <v>1609</v>
      </c>
      <c r="J1083" s="94" t="s">
        <v>1609</v>
      </c>
      <c r="K1083" s="218" t="s">
        <v>1609</v>
      </c>
      <c r="L1083" s="148" t="s">
        <v>1609</v>
      </c>
      <c r="M1083" s="99" t="s">
        <v>1609</v>
      </c>
      <c r="N1083" s="99" t="s">
        <v>1609</v>
      </c>
      <c r="O1083" s="94" t="s">
        <v>1609</v>
      </c>
      <c r="P1083" s="218" t="s">
        <v>1609</v>
      </c>
    </row>
    <row r="1084" spans="1:16" ht="11.25" x14ac:dyDescent="0.2">
      <c r="A1084" s="37" t="s">
        <v>44</v>
      </c>
      <c r="B1084" s="217">
        <v>311</v>
      </c>
      <c r="C1084" s="99">
        <v>63.3</v>
      </c>
      <c r="D1084" s="99">
        <v>11</v>
      </c>
      <c r="E1084" s="94">
        <v>38151</v>
      </c>
      <c r="F1084" s="105">
        <v>19172213</v>
      </c>
      <c r="G1084" s="217">
        <v>90</v>
      </c>
      <c r="H1084" s="99">
        <v>231.5</v>
      </c>
      <c r="I1084" s="99">
        <v>11</v>
      </c>
      <c r="J1084" s="94">
        <v>40829</v>
      </c>
      <c r="K1084" s="218">
        <v>4892269</v>
      </c>
      <c r="L1084" s="148">
        <v>51</v>
      </c>
      <c r="M1084" s="99">
        <v>156</v>
      </c>
      <c r="N1084" s="99">
        <v>13</v>
      </c>
      <c r="O1084" s="94">
        <v>36018</v>
      </c>
      <c r="P1084" s="218">
        <v>2726496</v>
      </c>
    </row>
    <row r="1085" spans="1:16" ht="11.25" x14ac:dyDescent="0.2">
      <c r="A1085" s="37" t="s">
        <v>45</v>
      </c>
      <c r="B1085" s="217">
        <v>851</v>
      </c>
      <c r="C1085" s="99">
        <v>173.3</v>
      </c>
      <c r="D1085" s="99">
        <v>8</v>
      </c>
      <c r="E1085" s="94">
        <v>26168</v>
      </c>
      <c r="F1085" s="105">
        <v>34866014</v>
      </c>
      <c r="G1085" s="217">
        <v>49</v>
      </c>
      <c r="H1085" s="99">
        <v>126.1</v>
      </c>
      <c r="I1085" s="99">
        <v>9</v>
      </c>
      <c r="J1085" s="94">
        <v>27876</v>
      </c>
      <c r="K1085" s="218">
        <v>1830479</v>
      </c>
      <c r="L1085" s="148">
        <v>53</v>
      </c>
      <c r="M1085" s="99">
        <v>162.1</v>
      </c>
      <c r="N1085" s="99">
        <v>8</v>
      </c>
      <c r="O1085" s="94">
        <v>24195</v>
      </c>
      <c r="P1085" s="218">
        <v>1673242</v>
      </c>
    </row>
    <row r="1086" spans="1:16" ht="11.25" x14ac:dyDescent="0.2">
      <c r="A1086" s="38" t="s">
        <v>46</v>
      </c>
      <c r="B1086" s="217">
        <v>245</v>
      </c>
      <c r="C1086" s="99">
        <v>49.9</v>
      </c>
      <c r="D1086" s="99">
        <v>9</v>
      </c>
      <c r="E1086" s="94">
        <v>30589</v>
      </c>
      <c r="F1086" s="105">
        <v>11628773</v>
      </c>
      <c r="G1086" s="217">
        <v>9</v>
      </c>
      <c r="H1086" s="441">
        <v>23.2</v>
      </c>
      <c r="I1086" s="99">
        <v>10</v>
      </c>
      <c r="J1086" s="94">
        <v>32099</v>
      </c>
      <c r="K1086" s="218">
        <v>377819</v>
      </c>
      <c r="L1086" s="148">
        <v>7</v>
      </c>
      <c r="M1086" s="441">
        <v>21.4</v>
      </c>
      <c r="N1086" s="99">
        <v>12</v>
      </c>
      <c r="O1086" s="94">
        <v>22354</v>
      </c>
      <c r="P1086" s="218">
        <v>183644</v>
      </c>
    </row>
    <row r="1087" spans="1:16" ht="11.25" x14ac:dyDescent="0.2">
      <c r="A1087" s="38" t="s">
        <v>47</v>
      </c>
      <c r="B1087" s="217">
        <v>572</v>
      </c>
      <c r="C1087" s="99">
        <v>116.5</v>
      </c>
      <c r="D1087" s="99">
        <v>7</v>
      </c>
      <c r="E1087" s="94">
        <v>24552</v>
      </c>
      <c r="F1087" s="105">
        <v>21994095</v>
      </c>
      <c r="G1087" s="217">
        <v>37</v>
      </c>
      <c r="H1087" s="99">
        <v>95.2</v>
      </c>
      <c r="I1087" s="99">
        <v>9</v>
      </c>
      <c r="J1087" s="94">
        <v>23248</v>
      </c>
      <c r="K1087" s="218">
        <v>1304406</v>
      </c>
      <c r="L1087" s="148">
        <v>43</v>
      </c>
      <c r="M1087" s="99">
        <v>131.5</v>
      </c>
      <c r="N1087" s="99">
        <v>8</v>
      </c>
      <c r="O1087" s="94">
        <v>26017</v>
      </c>
      <c r="P1087" s="218">
        <v>1348396</v>
      </c>
    </row>
    <row r="1088" spans="1:16" ht="11.25" x14ac:dyDescent="0.2">
      <c r="A1088" s="40" t="s">
        <v>1651</v>
      </c>
      <c r="B1088" s="219">
        <v>69</v>
      </c>
      <c r="C1088" s="206">
        <v>14.1</v>
      </c>
      <c r="D1088" s="206">
        <v>3</v>
      </c>
      <c r="E1088" s="220">
        <v>17706</v>
      </c>
      <c r="F1088" s="223">
        <v>2126373</v>
      </c>
      <c r="G1088" s="219" t="s">
        <v>1609</v>
      </c>
      <c r="H1088" s="206" t="s">
        <v>1609</v>
      </c>
      <c r="I1088" s="206" t="s">
        <v>1609</v>
      </c>
      <c r="J1088" s="220" t="s">
        <v>1609</v>
      </c>
      <c r="K1088" s="221" t="s">
        <v>1609</v>
      </c>
      <c r="L1088" s="225" t="s">
        <v>1609</v>
      </c>
      <c r="M1088" s="206" t="s">
        <v>1609</v>
      </c>
      <c r="N1088" s="206" t="s">
        <v>1609</v>
      </c>
      <c r="O1088" s="220" t="s">
        <v>1609</v>
      </c>
      <c r="P1088" s="221" t="s">
        <v>1609</v>
      </c>
    </row>
    <row r="1106" spans="1:16" ht="11.25" x14ac:dyDescent="0.2">
      <c r="A1106" s="46" t="s">
        <v>124</v>
      </c>
      <c r="B1106" s="559" t="s">
        <v>1658</v>
      </c>
      <c r="C1106" s="560"/>
      <c r="D1106" s="560"/>
      <c r="E1106" s="560"/>
      <c r="F1106" s="561"/>
      <c r="G1106" s="559" t="s">
        <v>1659</v>
      </c>
      <c r="H1106" s="560"/>
      <c r="I1106" s="560"/>
      <c r="J1106" s="560"/>
      <c r="K1106" s="561"/>
      <c r="L1106" s="559" t="s">
        <v>125</v>
      </c>
      <c r="M1106" s="560"/>
      <c r="N1106" s="560"/>
      <c r="O1106" s="560"/>
      <c r="P1106" s="561"/>
    </row>
    <row r="1107" spans="1:16" ht="11.25" x14ac:dyDescent="0.2">
      <c r="A1107" s="10"/>
      <c r="B1107" s="11"/>
      <c r="C1107" s="12"/>
      <c r="D1107" s="17" t="s">
        <v>5</v>
      </c>
      <c r="E1107" s="14" t="s">
        <v>5</v>
      </c>
      <c r="F1107" s="15" t="s">
        <v>6</v>
      </c>
      <c r="G1107" s="11"/>
      <c r="H1107" s="12"/>
      <c r="I1107" s="17" t="s">
        <v>5</v>
      </c>
      <c r="J1107" s="14" t="s">
        <v>5</v>
      </c>
      <c r="K1107" s="15" t="s">
        <v>6</v>
      </c>
      <c r="L1107" s="11"/>
      <c r="M1107" s="12"/>
      <c r="N1107" s="17" t="s">
        <v>5</v>
      </c>
      <c r="O1107" s="14" t="s">
        <v>5</v>
      </c>
      <c r="P1107" s="15" t="s">
        <v>6</v>
      </c>
    </row>
    <row r="1108" spans="1:16" ht="11.25" x14ac:dyDescent="0.2">
      <c r="A1108" s="10"/>
      <c r="B1108" s="557" t="s">
        <v>7</v>
      </c>
      <c r="C1108" s="558"/>
      <c r="D1108" s="17" t="s">
        <v>8</v>
      </c>
      <c r="E1108" s="14" t="s">
        <v>9</v>
      </c>
      <c r="F1108" s="15" t="s">
        <v>9</v>
      </c>
      <c r="G1108" s="557" t="s">
        <v>7</v>
      </c>
      <c r="H1108" s="558"/>
      <c r="I1108" s="17" t="s">
        <v>8</v>
      </c>
      <c r="J1108" s="14" t="s">
        <v>9</v>
      </c>
      <c r="K1108" s="15" t="s">
        <v>9</v>
      </c>
      <c r="L1108" s="557" t="s">
        <v>7</v>
      </c>
      <c r="M1108" s="558"/>
      <c r="N1108" s="17" t="s">
        <v>8</v>
      </c>
      <c r="O1108" s="14" t="s">
        <v>9</v>
      </c>
      <c r="P1108" s="15" t="s">
        <v>9</v>
      </c>
    </row>
    <row r="1109" spans="1:16" ht="11.25" x14ac:dyDescent="0.2">
      <c r="A1109" s="18" t="s">
        <v>10</v>
      </c>
      <c r="B1109" s="47" t="s">
        <v>11</v>
      </c>
      <c r="C1109" s="20" t="s">
        <v>12</v>
      </c>
      <c r="D1109" s="48" t="s">
        <v>13</v>
      </c>
      <c r="E1109" s="49" t="s">
        <v>14</v>
      </c>
      <c r="F1109" s="49" t="s">
        <v>14</v>
      </c>
      <c r="G1109" s="376" t="s">
        <v>11</v>
      </c>
      <c r="H1109" s="20" t="s">
        <v>12</v>
      </c>
      <c r="I1109" s="48" t="s">
        <v>13</v>
      </c>
      <c r="J1109" s="49" t="s">
        <v>14</v>
      </c>
      <c r="K1109" s="49" t="s">
        <v>14</v>
      </c>
      <c r="L1109" s="47" t="s">
        <v>11</v>
      </c>
      <c r="M1109" s="20" t="s">
        <v>12</v>
      </c>
      <c r="N1109" s="50" t="s">
        <v>13</v>
      </c>
      <c r="O1109" s="49" t="s">
        <v>14</v>
      </c>
      <c r="P1109" s="49" t="s">
        <v>14</v>
      </c>
    </row>
    <row r="1110" spans="1:16" ht="11.25" x14ac:dyDescent="0.15">
      <c r="A1110" s="51" t="s">
        <v>49</v>
      </c>
      <c r="B1110" s="214">
        <v>2811</v>
      </c>
      <c r="C1110" s="199">
        <v>572.6</v>
      </c>
      <c r="D1110" s="199">
        <v>3</v>
      </c>
      <c r="E1110" s="215">
        <v>26371</v>
      </c>
      <c r="F1110" s="222">
        <v>109726208</v>
      </c>
      <c r="G1110" s="214">
        <v>396</v>
      </c>
      <c r="H1110" s="199">
        <v>1018.7</v>
      </c>
      <c r="I1110" s="199">
        <v>4</v>
      </c>
      <c r="J1110" s="215">
        <v>28507</v>
      </c>
      <c r="K1110" s="216">
        <v>15953081</v>
      </c>
      <c r="L1110" s="224">
        <v>188</v>
      </c>
      <c r="M1110" s="199">
        <v>575</v>
      </c>
      <c r="N1110" s="199">
        <v>4</v>
      </c>
      <c r="O1110" s="215">
        <v>28118</v>
      </c>
      <c r="P1110" s="216">
        <v>9257211</v>
      </c>
    </row>
    <row r="1111" spans="1:16" ht="11.25" x14ac:dyDescent="0.2">
      <c r="A1111" s="52" t="s">
        <v>50</v>
      </c>
      <c r="B1111" s="217">
        <v>12</v>
      </c>
      <c r="C1111" s="441">
        <v>2.4</v>
      </c>
      <c r="D1111" s="99">
        <v>6</v>
      </c>
      <c r="E1111" s="94">
        <v>42511</v>
      </c>
      <c r="F1111" s="105">
        <v>709564</v>
      </c>
      <c r="G1111" s="217" t="s">
        <v>1609</v>
      </c>
      <c r="H1111" s="99" t="s">
        <v>1609</v>
      </c>
      <c r="I1111" s="99" t="s">
        <v>1609</v>
      </c>
      <c r="J1111" s="94" t="s">
        <v>1609</v>
      </c>
      <c r="K1111" s="218" t="s">
        <v>1609</v>
      </c>
      <c r="L1111" s="148" t="s">
        <v>1609</v>
      </c>
      <c r="M1111" s="99" t="s">
        <v>1609</v>
      </c>
      <c r="N1111" s="99" t="s">
        <v>1609</v>
      </c>
      <c r="O1111" s="94" t="s">
        <v>1609</v>
      </c>
      <c r="P1111" s="218" t="s">
        <v>1609</v>
      </c>
    </row>
    <row r="1112" spans="1:16" ht="11.25" x14ac:dyDescent="0.2">
      <c r="A1112" s="52" t="s">
        <v>51</v>
      </c>
      <c r="B1112" s="217">
        <v>205</v>
      </c>
      <c r="C1112" s="99">
        <v>41.8</v>
      </c>
      <c r="D1112" s="99">
        <v>7</v>
      </c>
      <c r="E1112" s="94">
        <v>33700</v>
      </c>
      <c r="F1112" s="105">
        <v>10133540</v>
      </c>
      <c r="G1112" s="217">
        <v>28</v>
      </c>
      <c r="H1112" s="99">
        <v>72</v>
      </c>
      <c r="I1112" s="99">
        <v>7</v>
      </c>
      <c r="J1112" s="94">
        <v>33453</v>
      </c>
      <c r="K1112" s="218">
        <v>980493</v>
      </c>
      <c r="L1112" s="148">
        <v>14</v>
      </c>
      <c r="M1112" s="441">
        <v>42.8</v>
      </c>
      <c r="N1112" s="99">
        <v>5</v>
      </c>
      <c r="O1112" s="94">
        <v>26428</v>
      </c>
      <c r="P1112" s="218">
        <v>837800</v>
      </c>
    </row>
    <row r="1113" spans="1:16" ht="11.25" x14ac:dyDescent="0.15">
      <c r="A1113" s="53" t="s">
        <v>52</v>
      </c>
      <c r="B1113" s="217">
        <v>78</v>
      </c>
      <c r="C1113" s="99">
        <v>15.9</v>
      </c>
      <c r="D1113" s="99">
        <v>2</v>
      </c>
      <c r="E1113" s="94">
        <v>24150</v>
      </c>
      <c r="F1113" s="105">
        <v>2283283</v>
      </c>
      <c r="G1113" s="217">
        <v>13</v>
      </c>
      <c r="H1113" s="441">
        <v>33.4</v>
      </c>
      <c r="I1113" s="99">
        <v>2</v>
      </c>
      <c r="J1113" s="94">
        <v>25908</v>
      </c>
      <c r="K1113" s="218">
        <v>363515</v>
      </c>
      <c r="L1113" s="148">
        <v>8</v>
      </c>
      <c r="M1113" s="441">
        <v>24.5</v>
      </c>
      <c r="N1113" s="99">
        <v>3.5</v>
      </c>
      <c r="O1113" s="94">
        <v>22855</v>
      </c>
      <c r="P1113" s="218">
        <v>586451</v>
      </c>
    </row>
    <row r="1114" spans="1:16" ht="11.25" x14ac:dyDescent="0.15">
      <c r="A1114" s="53" t="s">
        <v>53</v>
      </c>
      <c r="B1114" s="217">
        <v>148</v>
      </c>
      <c r="C1114" s="99">
        <v>30.1</v>
      </c>
      <c r="D1114" s="99">
        <v>2</v>
      </c>
      <c r="E1114" s="94">
        <v>19963</v>
      </c>
      <c r="F1114" s="105">
        <v>3728327</v>
      </c>
      <c r="G1114" s="217">
        <v>15</v>
      </c>
      <c r="H1114" s="99">
        <v>38.6</v>
      </c>
      <c r="I1114" s="99">
        <v>3</v>
      </c>
      <c r="J1114" s="94">
        <v>24780</v>
      </c>
      <c r="K1114" s="218">
        <v>393707</v>
      </c>
      <c r="L1114" s="148">
        <v>11</v>
      </c>
      <c r="M1114" s="441">
        <v>33.6</v>
      </c>
      <c r="N1114" s="99">
        <v>1</v>
      </c>
      <c r="O1114" s="94">
        <v>18341</v>
      </c>
      <c r="P1114" s="218">
        <v>195169</v>
      </c>
    </row>
    <row r="1115" spans="1:16" ht="11.25" x14ac:dyDescent="0.2">
      <c r="A1115" s="54" t="s">
        <v>54</v>
      </c>
      <c r="B1115" s="217">
        <v>27208</v>
      </c>
      <c r="C1115" s="99">
        <v>5541.8</v>
      </c>
      <c r="D1115" s="99">
        <v>4</v>
      </c>
      <c r="E1115" s="94">
        <v>33538</v>
      </c>
      <c r="F1115" s="105">
        <v>1494310411</v>
      </c>
      <c r="G1115" s="217">
        <v>2697</v>
      </c>
      <c r="H1115" s="99">
        <v>6938.2</v>
      </c>
      <c r="I1115" s="99">
        <v>4</v>
      </c>
      <c r="J1115" s="94">
        <v>37064</v>
      </c>
      <c r="K1115" s="218">
        <v>165196169</v>
      </c>
      <c r="L1115" s="148">
        <v>1732</v>
      </c>
      <c r="M1115" s="99">
        <v>5297.3</v>
      </c>
      <c r="N1115" s="99">
        <v>4</v>
      </c>
      <c r="O1115" s="94">
        <v>37635</v>
      </c>
      <c r="P1115" s="218">
        <v>111444178</v>
      </c>
    </row>
    <row r="1116" spans="1:16" ht="11.25" x14ac:dyDescent="0.2">
      <c r="A1116" s="54" t="s">
        <v>55</v>
      </c>
      <c r="B1116" s="217">
        <v>25740</v>
      </c>
      <c r="C1116" s="99">
        <v>5242.8</v>
      </c>
      <c r="D1116" s="99">
        <v>4</v>
      </c>
      <c r="E1116" s="94">
        <v>34452</v>
      </c>
      <c r="F1116" s="105">
        <v>1444494484</v>
      </c>
      <c r="G1116" s="217">
        <v>2515</v>
      </c>
      <c r="H1116" s="99">
        <v>6470</v>
      </c>
      <c r="I1116" s="99">
        <v>4</v>
      </c>
      <c r="J1116" s="94">
        <v>37648</v>
      </c>
      <c r="K1116" s="218">
        <v>155816625</v>
      </c>
      <c r="L1116" s="148">
        <v>1655</v>
      </c>
      <c r="M1116" s="99">
        <v>5061.8</v>
      </c>
      <c r="N1116" s="99">
        <v>4</v>
      </c>
      <c r="O1116" s="94">
        <v>38564</v>
      </c>
      <c r="P1116" s="218">
        <v>108837502</v>
      </c>
    </row>
    <row r="1117" spans="1:16" ht="11.25" x14ac:dyDescent="0.15">
      <c r="A1117" s="53" t="s">
        <v>56</v>
      </c>
      <c r="B1117" s="217">
        <v>19165</v>
      </c>
      <c r="C1117" s="99">
        <v>3903.6</v>
      </c>
      <c r="D1117" s="99">
        <v>4</v>
      </c>
      <c r="E1117" s="94">
        <v>33874</v>
      </c>
      <c r="F1117" s="105">
        <v>1082010189</v>
      </c>
      <c r="G1117" s="217">
        <v>1659</v>
      </c>
      <c r="H1117" s="99">
        <v>4267.8999999999996</v>
      </c>
      <c r="I1117" s="99">
        <v>4</v>
      </c>
      <c r="J1117" s="94">
        <v>37030</v>
      </c>
      <c r="K1117" s="218">
        <v>101602880</v>
      </c>
      <c r="L1117" s="148">
        <v>1181</v>
      </c>
      <c r="M1117" s="99">
        <v>3612.1</v>
      </c>
      <c r="N1117" s="99">
        <v>4</v>
      </c>
      <c r="O1117" s="94">
        <v>39251</v>
      </c>
      <c r="P1117" s="218">
        <v>79039434</v>
      </c>
    </row>
    <row r="1118" spans="1:16" ht="11.25" x14ac:dyDescent="0.2">
      <c r="A1118" s="52" t="s">
        <v>113</v>
      </c>
      <c r="B1118" s="217">
        <v>1916</v>
      </c>
      <c r="C1118" s="99">
        <v>390.3</v>
      </c>
      <c r="D1118" s="99">
        <v>5</v>
      </c>
      <c r="E1118" s="94">
        <v>29889</v>
      </c>
      <c r="F1118" s="105">
        <v>88640534</v>
      </c>
      <c r="G1118" s="217">
        <v>339</v>
      </c>
      <c r="H1118" s="99">
        <v>872.1</v>
      </c>
      <c r="I1118" s="99">
        <v>5</v>
      </c>
      <c r="J1118" s="94">
        <v>33849</v>
      </c>
      <c r="K1118" s="218">
        <v>20359654</v>
      </c>
      <c r="L1118" s="148">
        <v>148</v>
      </c>
      <c r="M1118" s="99">
        <v>452.7</v>
      </c>
      <c r="N1118" s="99">
        <v>6</v>
      </c>
      <c r="O1118" s="94">
        <v>35083</v>
      </c>
      <c r="P1118" s="218">
        <v>7130038</v>
      </c>
    </row>
    <row r="1119" spans="1:16" ht="11.25" x14ac:dyDescent="0.2">
      <c r="A1119" s="52" t="s">
        <v>57</v>
      </c>
      <c r="B1119" s="217">
        <v>4455</v>
      </c>
      <c r="C1119" s="99">
        <v>907.4</v>
      </c>
      <c r="D1119" s="99">
        <v>3</v>
      </c>
      <c r="E1119" s="94">
        <v>57513</v>
      </c>
      <c r="F1119" s="105">
        <v>339082933</v>
      </c>
      <c r="G1119" s="217">
        <v>294</v>
      </c>
      <c r="H1119" s="99">
        <v>756.3</v>
      </c>
      <c r="I1119" s="99">
        <v>3</v>
      </c>
      <c r="J1119" s="94">
        <v>56430</v>
      </c>
      <c r="K1119" s="218">
        <v>25035360</v>
      </c>
      <c r="L1119" s="148">
        <v>306</v>
      </c>
      <c r="M1119" s="99">
        <v>935.9</v>
      </c>
      <c r="N1119" s="99">
        <v>4</v>
      </c>
      <c r="O1119" s="94">
        <v>73423</v>
      </c>
      <c r="P1119" s="218">
        <v>29627757</v>
      </c>
    </row>
    <row r="1120" spans="1:16" ht="11.25" x14ac:dyDescent="0.2">
      <c r="A1120" s="52" t="s">
        <v>58</v>
      </c>
      <c r="B1120" s="217">
        <v>2981</v>
      </c>
      <c r="C1120" s="99">
        <v>607.20000000000005</v>
      </c>
      <c r="D1120" s="99">
        <v>3</v>
      </c>
      <c r="E1120" s="94">
        <v>53402</v>
      </c>
      <c r="F1120" s="105">
        <v>213102308</v>
      </c>
      <c r="G1120" s="217">
        <v>190</v>
      </c>
      <c r="H1120" s="99">
        <v>488.8</v>
      </c>
      <c r="I1120" s="99">
        <v>3</v>
      </c>
      <c r="J1120" s="94">
        <v>55032</v>
      </c>
      <c r="K1120" s="218">
        <v>15446486</v>
      </c>
      <c r="L1120" s="148">
        <v>204</v>
      </c>
      <c r="M1120" s="99">
        <v>623.9</v>
      </c>
      <c r="N1120" s="99">
        <v>4</v>
      </c>
      <c r="O1120" s="94">
        <v>73423</v>
      </c>
      <c r="P1120" s="218">
        <v>19531080</v>
      </c>
    </row>
    <row r="1121" spans="1:16" ht="11.25" x14ac:dyDescent="0.2">
      <c r="A1121" s="52" t="s">
        <v>59</v>
      </c>
      <c r="B1121" s="217">
        <v>899</v>
      </c>
      <c r="C1121" s="99">
        <v>183.1</v>
      </c>
      <c r="D1121" s="99">
        <v>4</v>
      </c>
      <c r="E1121" s="94">
        <v>29432</v>
      </c>
      <c r="F1121" s="105">
        <v>37048493</v>
      </c>
      <c r="G1121" s="217">
        <v>98</v>
      </c>
      <c r="H1121" s="99">
        <v>252.1</v>
      </c>
      <c r="I1121" s="99">
        <v>4</v>
      </c>
      <c r="J1121" s="94">
        <v>34342</v>
      </c>
      <c r="K1121" s="218">
        <v>5078579</v>
      </c>
      <c r="L1121" s="148">
        <v>37</v>
      </c>
      <c r="M1121" s="99">
        <v>113.2</v>
      </c>
      <c r="N1121" s="99">
        <v>5</v>
      </c>
      <c r="O1121" s="94">
        <v>43404</v>
      </c>
      <c r="P1121" s="218">
        <v>2174156</v>
      </c>
    </row>
    <row r="1122" spans="1:16" ht="11.25" x14ac:dyDescent="0.2">
      <c r="A1122" s="55" t="s">
        <v>60</v>
      </c>
      <c r="B1122" s="217">
        <v>4752</v>
      </c>
      <c r="C1122" s="99">
        <v>967.9</v>
      </c>
      <c r="D1122" s="99">
        <v>3</v>
      </c>
      <c r="E1122" s="94">
        <v>26902</v>
      </c>
      <c r="F1122" s="105">
        <v>203287656</v>
      </c>
      <c r="G1122" s="217">
        <v>294</v>
      </c>
      <c r="H1122" s="99">
        <v>756.3</v>
      </c>
      <c r="I1122" s="99">
        <v>3</v>
      </c>
      <c r="J1122" s="94">
        <v>34047</v>
      </c>
      <c r="K1122" s="218">
        <v>14733289</v>
      </c>
      <c r="L1122" s="148">
        <v>228</v>
      </c>
      <c r="M1122" s="99">
        <v>697.3</v>
      </c>
      <c r="N1122" s="99">
        <v>3</v>
      </c>
      <c r="O1122" s="94">
        <v>31264</v>
      </c>
      <c r="P1122" s="218">
        <v>11362069</v>
      </c>
    </row>
    <row r="1123" spans="1:16" ht="11.25" x14ac:dyDescent="0.2">
      <c r="A1123" s="52" t="s">
        <v>61</v>
      </c>
      <c r="B1123" s="217">
        <v>5632</v>
      </c>
      <c r="C1123" s="99">
        <v>1147.0999999999999</v>
      </c>
      <c r="D1123" s="99">
        <v>4</v>
      </c>
      <c r="E1123" s="94">
        <v>27260</v>
      </c>
      <c r="F1123" s="105">
        <v>221908507</v>
      </c>
      <c r="G1123" s="217">
        <v>546</v>
      </c>
      <c r="H1123" s="99">
        <v>1404.6</v>
      </c>
      <c r="I1123" s="99">
        <v>4</v>
      </c>
      <c r="J1123" s="94">
        <v>31936</v>
      </c>
      <c r="K1123" s="218">
        <v>26622275</v>
      </c>
      <c r="L1123" s="148">
        <v>390</v>
      </c>
      <c r="M1123" s="99">
        <v>1192.8</v>
      </c>
      <c r="N1123" s="99">
        <v>4</v>
      </c>
      <c r="O1123" s="94">
        <v>28297</v>
      </c>
      <c r="P1123" s="218">
        <v>18023568</v>
      </c>
    </row>
    <row r="1124" spans="1:16" ht="11.25" x14ac:dyDescent="0.15">
      <c r="A1124" s="53" t="s">
        <v>62</v>
      </c>
      <c r="B1124" s="217">
        <v>4741</v>
      </c>
      <c r="C1124" s="99">
        <v>965.7</v>
      </c>
      <c r="D1124" s="99">
        <v>3</v>
      </c>
      <c r="E1124" s="94">
        <v>33389</v>
      </c>
      <c r="F1124" s="105">
        <v>231357163</v>
      </c>
      <c r="G1124" s="217">
        <v>530</v>
      </c>
      <c r="H1124" s="99">
        <v>1363.4</v>
      </c>
      <c r="I1124" s="99">
        <v>4</v>
      </c>
      <c r="J1124" s="94">
        <v>40556</v>
      </c>
      <c r="K1124" s="218">
        <v>33980102</v>
      </c>
      <c r="L1124" s="148">
        <v>313</v>
      </c>
      <c r="M1124" s="99">
        <v>957.3</v>
      </c>
      <c r="N1124" s="99">
        <v>4</v>
      </c>
      <c r="O1124" s="94">
        <v>39345</v>
      </c>
      <c r="P1124" s="218">
        <v>20932474</v>
      </c>
    </row>
    <row r="1125" spans="1:16" ht="11.25" x14ac:dyDescent="0.15">
      <c r="A1125" s="56" t="s">
        <v>63</v>
      </c>
      <c r="B1125" s="217">
        <v>13197</v>
      </c>
      <c r="C1125" s="99">
        <v>2688</v>
      </c>
      <c r="D1125" s="99">
        <v>4</v>
      </c>
      <c r="E1125" s="94">
        <v>24591</v>
      </c>
      <c r="F1125" s="105">
        <v>462195546</v>
      </c>
      <c r="G1125" s="217">
        <v>1069</v>
      </c>
      <c r="H1125" s="99">
        <v>2750.1</v>
      </c>
      <c r="I1125" s="99">
        <v>4</v>
      </c>
      <c r="J1125" s="94">
        <v>28463</v>
      </c>
      <c r="K1125" s="218">
        <v>47092621</v>
      </c>
      <c r="L1125" s="148">
        <v>1017</v>
      </c>
      <c r="M1125" s="99">
        <v>3110.5</v>
      </c>
      <c r="N1125" s="99">
        <v>4</v>
      </c>
      <c r="O1125" s="94">
        <v>24730</v>
      </c>
      <c r="P1125" s="218">
        <v>36256844</v>
      </c>
    </row>
    <row r="1126" spans="1:16" ht="11.25" x14ac:dyDescent="0.2">
      <c r="A1126" s="52" t="s">
        <v>64</v>
      </c>
      <c r="B1126" s="217">
        <v>318</v>
      </c>
      <c r="C1126" s="99">
        <v>64.8</v>
      </c>
      <c r="D1126" s="99">
        <v>4</v>
      </c>
      <c r="E1126" s="94">
        <v>23073</v>
      </c>
      <c r="F1126" s="105">
        <v>10510195</v>
      </c>
      <c r="G1126" s="217">
        <v>36</v>
      </c>
      <c r="H1126" s="99">
        <v>92.6</v>
      </c>
      <c r="I1126" s="99">
        <v>3</v>
      </c>
      <c r="J1126" s="94">
        <v>25640</v>
      </c>
      <c r="K1126" s="218">
        <v>1140625</v>
      </c>
      <c r="L1126" s="148">
        <v>39</v>
      </c>
      <c r="M1126" s="99">
        <v>119.3</v>
      </c>
      <c r="N1126" s="99">
        <v>3</v>
      </c>
      <c r="O1126" s="94">
        <v>19871</v>
      </c>
      <c r="P1126" s="218">
        <v>899685</v>
      </c>
    </row>
    <row r="1127" spans="1:16" ht="11.25" x14ac:dyDescent="0.2">
      <c r="A1127" s="52" t="s">
        <v>65</v>
      </c>
      <c r="B1127" s="217">
        <v>3907</v>
      </c>
      <c r="C1127" s="99">
        <v>795.8</v>
      </c>
      <c r="D1127" s="99">
        <v>4</v>
      </c>
      <c r="E1127" s="94">
        <v>23612</v>
      </c>
      <c r="F1127" s="105">
        <v>122781477</v>
      </c>
      <c r="G1127" s="217">
        <v>254</v>
      </c>
      <c r="H1127" s="99">
        <v>653.4</v>
      </c>
      <c r="I1127" s="99">
        <v>4</v>
      </c>
      <c r="J1127" s="94">
        <v>30281</v>
      </c>
      <c r="K1127" s="218">
        <v>10438102</v>
      </c>
      <c r="L1127" s="148">
        <v>236</v>
      </c>
      <c r="M1127" s="99">
        <v>721.8</v>
      </c>
      <c r="N1127" s="99">
        <v>4</v>
      </c>
      <c r="O1127" s="94">
        <v>23879</v>
      </c>
      <c r="P1127" s="218">
        <v>7443611</v>
      </c>
    </row>
    <row r="1128" spans="1:16" ht="11.25" x14ac:dyDescent="0.2">
      <c r="A1128" s="52" t="s">
        <v>66</v>
      </c>
      <c r="B1128" s="217">
        <v>3375</v>
      </c>
      <c r="C1128" s="99">
        <v>687.4</v>
      </c>
      <c r="D1128" s="99">
        <v>4</v>
      </c>
      <c r="E1128" s="94">
        <v>21553</v>
      </c>
      <c r="F1128" s="105">
        <v>92951627</v>
      </c>
      <c r="G1128" s="217">
        <v>325</v>
      </c>
      <c r="H1128" s="99">
        <v>836.1</v>
      </c>
      <c r="I1128" s="99">
        <v>3</v>
      </c>
      <c r="J1128" s="94">
        <v>24356</v>
      </c>
      <c r="K1128" s="218">
        <v>9704145</v>
      </c>
      <c r="L1128" s="148">
        <v>360</v>
      </c>
      <c r="M1128" s="99">
        <v>1101.0999999999999</v>
      </c>
      <c r="N1128" s="99">
        <v>3</v>
      </c>
      <c r="O1128" s="94">
        <v>22123</v>
      </c>
      <c r="P1128" s="218">
        <v>10101143</v>
      </c>
    </row>
    <row r="1129" spans="1:16" ht="11.25" x14ac:dyDescent="0.2">
      <c r="A1129" s="52" t="s">
        <v>67</v>
      </c>
      <c r="B1129" s="217">
        <v>174</v>
      </c>
      <c r="C1129" s="99">
        <v>35.4</v>
      </c>
      <c r="D1129" s="99">
        <v>3</v>
      </c>
      <c r="E1129" s="94">
        <v>19470</v>
      </c>
      <c r="F1129" s="105">
        <v>4200019</v>
      </c>
      <c r="G1129" s="217">
        <v>52</v>
      </c>
      <c r="H1129" s="99">
        <v>133.80000000000001</v>
      </c>
      <c r="I1129" s="99">
        <v>3</v>
      </c>
      <c r="J1129" s="94">
        <v>22810</v>
      </c>
      <c r="K1129" s="218">
        <v>1317768</v>
      </c>
      <c r="L1129" s="148">
        <v>106</v>
      </c>
      <c r="M1129" s="99">
        <v>324.2</v>
      </c>
      <c r="N1129" s="99">
        <v>3</v>
      </c>
      <c r="O1129" s="94">
        <v>20149</v>
      </c>
      <c r="P1129" s="218">
        <v>2510073</v>
      </c>
    </row>
    <row r="1130" spans="1:16" ht="11.25" x14ac:dyDescent="0.2">
      <c r="A1130" s="52" t="s">
        <v>68</v>
      </c>
      <c r="B1130" s="217">
        <v>1522</v>
      </c>
      <c r="C1130" s="99">
        <v>310</v>
      </c>
      <c r="D1130" s="99">
        <v>5</v>
      </c>
      <c r="E1130" s="94">
        <v>29545</v>
      </c>
      <c r="F1130" s="105">
        <v>59460637</v>
      </c>
      <c r="G1130" s="217">
        <v>101</v>
      </c>
      <c r="H1130" s="99">
        <v>259.8</v>
      </c>
      <c r="I1130" s="99">
        <v>7</v>
      </c>
      <c r="J1130" s="94">
        <v>40016</v>
      </c>
      <c r="K1130" s="218">
        <v>6168142</v>
      </c>
      <c r="L1130" s="148">
        <v>86</v>
      </c>
      <c r="M1130" s="99">
        <v>263</v>
      </c>
      <c r="N1130" s="99">
        <v>4.5</v>
      </c>
      <c r="O1130" s="94">
        <v>26608</v>
      </c>
      <c r="P1130" s="218">
        <v>3375076</v>
      </c>
    </row>
    <row r="1131" spans="1:16" ht="11.25" x14ac:dyDescent="0.15">
      <c r="A1131" s="56" t="s">
        <v>69</v>
      </c>
      <c r="B1131" s="217">
        <v>12759</v>
      </c>
      <c r="C1131" s="99">
        <v>2598.8000000000002</v>
      </c>
      <c r="D1131" s="99">
        <v>4</v>
      </c>
      <c r="E1131" s="94">
        <v>27426</v>
      </c>
      <c r="F1131" s="105">
        <v>503010219</v>
      </c>
      <c r="G1131" s="217">
        <v>1260</v>
      </c>
      <c r="H1131" s="99">
        <v>3241.4</v>
      </c>
      <c r="I1131" s="99">
        <v>4</v>
      </c>
      <c r="J1131" s="94">
        <v>31600</v>
      </c>
      <c r="K1131" s="218">
        <v>57379212</v>
      </c>
      <c r="L1131" s="148">
        <v>969</v>
      </c>
      <c r="M1131" s="99">
        <v>2963.7</v>
      </c>
      <c r="N1131" s="99">
        <v>3</v>
      </c>
      <c r="O1131" s="94">
        <v>26564</v>
      </c>
      <c r="P1131" s="218">
        <v>39000139</v>
      </c>
    </row>
    <row r="1132" spans="1:16" ht="11.25" x14ac:dyDescent="0.2">
      <c r="A1132" s="52" t="s">
        <v>70</v>
      </c>
      <c r="B1132" s="217">
        <v>689</v>
      </c>
      <c r="C1132" s="99">
        <v>140.30000000000001</v>
      </c>
      <c r="D1132" s="99">
        <v>4</v>
      </c>
      <c r="E1132" s="94">
        <v>30990</v>
      </c>
      <c r="F1132" s="105">
        <v>32458144</v>
      </c>
      <c r="G1132" s="217">
        <v>65</v>
      </c>
      <c r="H1132" s="99">
        <v>167.2</v>
      </c>
      <c r="I1132" s="99">
        <v>4</v>
      </c>
      <c r="J1132" s="94">
        <v>39002</v>
      </c>
      <c r="K1132" s="218">
        <v>3462694</v>
      </c>
      <c r="L1132" s="148">
        <v>48</v>
      </c>
      <c r="M1132" s="99">
        <v>146.80000000000001</v>
      </c>
      <c r="N1132" s="99">
        <v>4</v>
      </c>
      <c r="O1132" s="94">
        <v>32068</v>
      </c>
      <c r="P1132" s="218">
        <v>2126892</v>
      </c>
    </row>
    <row r="1133" spans="1:16" ht="11.25" x14ac:dyDescent="0.2">
      <c r="A1133" s="52" t="s">
        <v>71</v>
      </c>
      <c r="B1133" s="217">
        <v>213</v>
      </c>
      <c r="C1133" s="99">
        <v>43.4</v>
      </c>
      <c r="D1133" s="99">
        <v>3</v>
      </c>
      <c r="E1133" s="94">
        <v>35268</v>
      </c>
      <c r="F1133" s="105">
        <v>9762037</v>
      </c>
      <c r="G1133" s="217">
        <v>13</v>
      </c>
      <c r="H1133" s="441">
        <v>33.4</v>
      </c>
      <c r="I1133" s="99">
        <v>4</v>
      </c>
      <c r="J1133" s="94">
        <v>43831</v>
      </c>
      <c r="K1133" s="218">
        <v>601603</v>
      </c>
      <c r="L1133" s="148">
        <v>14</v>
      </c>
      <c r="M1133" s="441">
        <v>42.8</v>
      </c>
      <c r="N1133" s="99">
        <v>3</v>
      </c>
      <c r="O1133" s="94">
        <v>33862</v>
      </c>
      <c r="P1133" s="218">
        <v>1971927</v>
      </c>
    </row>
    <row r="1134" spans="1:16" ht="11.25" x14ac:dyDescent="0.2">
      <c r="A1134" s="52" t="s">
        <v>72</v>
      </c>
      <c r="B1134" s="217">
        <v>768</v>
      </c>
      <c r="C1134" s="99">
        <v>156.4</v>
      </c>
      <c r="D1134" s="99">
        <v>4</v>
      </c>
      <c r="E1134" s="94">
        <v>40388</v>
      </c>
      <c r="F1134" s="105">
        <v>40452765</v>
      </c>
      <c r="G1134" s="217">
        <v>74</v>
      </c>
      <c r="H1134" s="99">
        <v>190.4</v>
      </c>
      <c r="I1134" s="99">
        <v>4</v>
      </c>
      <c r="J1134" s="94">
        <v>40619</v>
      </c>
      <c r="K1134" s="218">
        <v>4273327</v>
      </c>
      <c r="L1134" s="148">
        <v>44</v>
      </c>
      <c r="M1134" s="99">
        <v>134.6</v>
      </c>
      <c r="N1134" s="99">
        <v>3</v>
      </c>
      <c r="O1134" s="94">
        <v>35354</v>
      </c>
      <c r="P1134" s="218">
        <v>1949347</v>
      </c>
    </row>
    <row r="1135" spans="1:16" ht="11.25" x14ac:dyDescent="0.2">
      <c r="A1135" s="52" t="s">
        <v>73</v>
      </c>
      <c r="B1135" s="217">
        <v>759</v>
      </c>
      <c r="C1135" s="99">
        <v>154.6</v>
      </c>
      <c r="D1135" s="99">
        <v>3</v>
      </c>
      <c r="E1135" s="94">
        <v>21770</v>
      </c>
      <c r="F1135" s="105">
        <v>22580269</v>
      </c>
      <c r="G1135" s="217">
        <v>59</v>
      </c>
      <c r="H1135" s="99">
        <v>151.80000000000001</v>
      </c>
      <c r="I1135" s="99">
        <v>3</v>
      </c>
      <c r="J1135" s="94">
        <v>19538</v>
      </c>
      <c r="K1135" s="218">
        <v>1522979</v>
      </c>
      <c r="L1135" s="148">
        <v>71</v>
      </c>
      <c r="M1135" s="99">
        <v>217.2</v>
      </c>
      <c r="N1135" s="99">
        <v>3</v>
      </c>
      <c r="O1135" s="94">
        <v>21470</v>
      </c>
      <c r="P1135" s="218">
        <v>2167212</v>
      </c>
    </row>
    <row r="1136" spans="1:16" ht="11.25" x14ac:dyDescent="0.2">
      <c r="A1136" s="52" t="s">
        <v>74</v>
      </c>
      <c r="B1136" s="217">
        <v>1869</v>
      </c>
      <c r="C1136" s="99">
        <v>380.7</v>
      </c>
      <c r="D1136" s="99">
        <v>4</v>
      </c>
      <c r="E1136" s="94">
        <v>23407</v>
      </c>
      <c r="F1136" s="105">
        <v>69315753</v>
      </c>
      <c r="G1136" s="217">
        <v>149</v>
      </c>
      <c r="H1136" s="99">
        <v>383.3</v>
      </c>
      <c r="I1136" s="99">
        <v>5</v>
      </c>
      <c r="J1136" s="94">
        <v>30315</v>
      </c>
      <c r="K1136" s="218">
        <v>6478487</v>
      </c>
      <c r="L1136" s="148">
        <v>95</v>
      </c>
      <c r="M1136" s="99">
        <v>290.60000000000002</v>
      </c>
      <c r="N1136" s="99">
        <v>3</v>
      </c>
      <c r="O1136" s="94">
        <v>22591</v>
      </c>
      <c r="P1136" s="218">
        <v>3118420</v>
      </c>
    </row>
    <row r="1137" spans="1:16" ht="11.25" x14ac:dyDescent="0.2">
      <c r="A1137" s="52" t="s">
        <v>75</v>
      </c>
      <c r="B1137" s="217">
        <v>1593</v>
      </c>
      <c r="C1137" s="99">
        <v>324.5</v>
      </c>
      <c r="D1137" s="99">
        <v>4</v>
      </c>
      <c r="E1137" s="94">
        <v>24069</v>
      </c>
      <c r="F1137" s="105">
        <v>59016208</v>
      </c>
      <c r="G1137" s="217">
        <v>169</v>
      </c>
      <c r="H1137" s="99">
        <v>434.8</v>
      </c>
      <c r="I1137" s="99">
        <v>4</v>
      </c>
      <c r="J1137" s="94">
        <v>28611</v>
      </c>
      <c r="K1137" s="218">
        <v>7939121</v>
      </c>
      <c r="L1137" s="148">
        <v>97</v>
      </c>
      <c r="M1137" s="99">
        <v>296.7</v>
      </c>
      <c r="N1137" s="99">
        <v>3</v>
      </c>
      <c r="O1137" s="94">
        <v>21371</v>
      </c>
      <c r="P1137" s="218">
        <v>3007441</v>
      </c>
    </row>
    <row r="1138" spans="1:16" ht="11.25" x14ac:dyDescent="0.2">
      <c r="A1138" s="52" t="s">
        <v>76</v>
      </c>
      <c r="B1138" s="217">
        <v>118</v>
      </c>
      <c r="C1138" s="99">
        <v>24</v>
      </c>
      <c r="D1138" s="99">
        <v>4.5</v>
      </c>
      <c r="E1138" s="94">
        <v>30566</v>
      </c>
      <c r="F1138" s="105">
        <v>4782273</v>
      </c>
      <c r="G1138" s="217">
        <v>12</v>
      </c>
      <c r="H1138" s="441">
        <v>30.9</v>
      </c>
      <c r="I1138" s="99">
        <v>4</v>
      </c>
      <c r="J1138" s="94">
        <v>30245</v>
      </c>
      <c r="K1138" s="218">
        <v>575189</v>
      </c>
      <c r="L1138" s="148">
        <v>20</v>
      </c>
      <c r="M1138" s="99">
        <v>61.2</v>
      </c>
      <c r="N1138" s="99">
        <v>4.5</v>
      </c>
      <c r="O1138" s="94">
        <v>39215</v>
      </c>
      <c r="P1138" s="218">
        <v>2161028</v>
      </c>
    </row>
    <row r="1139" spans="1:16" ht="11.25" x14ac:dyDescent="0.2">
      <c r="A1139" s="57" t="s">
        <v>77</v>
      </c>
      <c r="B1139" s="219">
        <v>1100</v>
      </c>
      <c r="C1139" s="206">
        <v>224.1</v>
      </c>
      <c r="D1139" s="206">
        <v>4</v>
      </c>
      <c r="E1139" s="220">
        <v>38891</v>
      </c>
      <c r="F1139" s="223">
        <v>50175362</v>
      </c>
      <c r="G1139" s="219">
        <v>87</v>
      </c>
      <c r="H1139" s="206">
        <v>223.8</v>
      </c>
      <c r="I1139" s="206">
        <v>4</v>
      </c>
      <c r="J1139" s="220">
        <v>38916</v>
      </c>
      <c r="K1139" s="221">
        <v>4228706</v>
      </c>
      <c r="L1139" s="225">
        <v>91</v>
      </c>
      <c r="M1139" s="206">
        <v>278.3</v>
      </c>
      <c r="N1139" s="206">
        <v>4</v>
      </c>
      <c r="O1139" s="220">
        <v>38274</v>
      </c>
      <c r="P1139" s="221">
        <v>4068894</v>
      </c>
    </row>
    <row r="1167" spans="1:16" ht="11.25" x14ac:dyDescent="0.2">
      <c r="A1167" s="46" t="s">
        <v>124</v>
      </c>
      <c r="B1167" s="559" t="s">
        <v>1658</v>
      </c>
      <c r="C1167" s="560"/>
      <c r="D1167" s="560"/>
      <c r="E1167" s="560"/>
      <c r="F1167" s="561"/>
      <c r="G1167" s="559" t="s">
        <v>1659</v>
      </c>
      <c r="H1167" s="560"/>
      <c r="I1167" s="560"/>
      <c r="J1167" s="560"/>
      <c r="K1167" s="561"/>
      <c r="L1167" s="559" t="s">
        <v>125</v>
      </c>
      <c r="M1167" s="560"/>
      <c r="N1167" s="560"/>
      <c r="O1167" s="560"/>
      <c r="P1167" s="561"/>
    </row>
    <row r="1168" spans="1:16" ht="11.25" x14ac:dyDescent="0.2">
      <c r="A1168" s="10"/>
      <c r="B1168" s="11"/>
      <c r="C1168" s="12"/>
      <c r="D1168" s="17" t="s">
        <v>5</v>
      </c>
      <c r="E1168" s="14" t="s">
        <v>5</v>
      </c>
      <c r="F1168" s="15" t="s">
        <v>6</v>
      </c>
      <c r="G1168" s="11"/>
      <c r="H1168" s="12"/>
      <c r="I1168" s="17" t="s">
        <v>5</v>
      </c>
      <c r="J1168" s="14" t="s">
        <v>5</v>
      </c>
      <c r="K1168" s="15" t="s">
        <v>6</v>
      </c>
      <c r="L1168" s="11"/>
      <c r="M1168" s="12"/>
      <c r="N1168" s="17" t="s">
        <v>5</v>
      </c>
      <c r="O1168" s="14" t="s">
        <v>5</v>
      </c>
      <c r="P1168" s="15" t="s">
        <v>6</v>
      </c>
    </row>
    <row r="1169" spans="1:16" ht="11.25" x14ac:dyDescent="0.2">
      <c r="A1169" s="10"/>
      <c r="B1169" s="557" t="s">
        <v>7</v>
      </c>
      <c r="C1169" s="558"/>
      <c r="D1169" s="17" t="s">
        <v>8</v>
      </c>
      <c r="E1169" s="14" t="s">
        <v>9</v>
      </c>
      <c r="F1169" s="15" t="s">
        <v>9</v>
      </c>
      <c r="G1169" s="557" t="s">
        <v>7</v>
      </c>
      <c r="H1169" s="558"/>
      <c r="I1169" s="17" t="s">
        <v>8</v>
      </c>
      <c r="J1169" s="14" t="s">
        <v>9</v>
      </c>
      <c r="K1169" s="15" t="s">
        <v>9</v>
      </c>
      <c r="L1169" s="557" t="s">
        <v>7</v>
      </c>
      <c r="M1169" s="558"/>
      <c r="N1169" s="17" t="s">
        <v>8</v>
      </c>
      <c r="O1169" s="14" t="s">
        <v>9</v>
      </c>
      <c r="P1169" s="15" t="s">
        <v>9</v>
      </c>
    </row>
    <row r="1170" spans="1:16" ht="11.25" x14ac:dyDescent="0.2">
      <c r="A1170" s="18" t="s">
        <v>78</v>
      </c>
      <c r="B1170" s="47" t="s">
        <v>11</v>
      </c>
      <c r="C1170" s="20" t="s">
        <v>12</v>
      </c>
      <c r="D1170" s="48" t="s">
        <v>13</v>
      </c>
      <c r="E1170" s="49" t="s">
        <v>14</v>
      </c>
      <c r="F1170" s="49" t="s">
        <v>14</v>
      </c>
      <c r="G1170" s="376" t="s">
        <v>11</v>
      </c>
      <c r="H1170" s="20" t="s">
        <v>12</v>
      </c>
      <c r="I1170" s="48" t="s">
        <v>13</v>
      </c>
      <c r="J1170" s="49" t="s">
        <v>14</v>
      </c>
      <c r="K1170" s="49" t="s">
        <v>14</v>
      </c>
      <c r="L1170" s="47" t="s">
        <v>11</v>
      </c>
      <c r="M1170" s="20" t="s">
        <v>12</v>
      </c>
      <c r="N1170" s="50" t="s">
        <v>13</v>
      </c>
      <c r="O1170" s="49" t="s">
        <v>14</v>
      </c>
      <c r="P1170" s="49" t="s">
        <v>14</v>
      </c>
    </row>
    <row r="1171" spans="1:16" ht="11.25" x14ac:dyDescent="0.15">
      <c r="A1171" s="51" t="s">
        <v>79</v>
      </c>
      <c r="B1171" s="214">
        <v>2423</v>
      </c>
      <c r="C1171" s="199">
        <v>493.5</v>
      </c>
      <c r="D1171" s="199">
        <v>4</v>
      </c>
      <c r="E1171" s="215">
        <v>20000</v>
      </c>
      <c r="F1171" s="222">
        <v>61183209</v>
      </c>
      <c r="G1171" s="214">
        <v>193</v>
      </c>
      <c r="H1171" s="199">
        <v>496.5</v>
      </c>
      <c r="I1171" s="199">
        <v>4</v>
      </c>
      <c r="J1171" s="215">
        <v>23061</v>
      </c>
      <c r="K1171" s="216">
        <v>6084636</v>
      </c>
      <c r="L1171" s="224">
        <v>110</v>
      </c>
      <c r="M1171" s="199">
        <v>336.4</v>
      </c>
      <c r="N1171" s="199">
        <v>3</v>
      </c>
      <c r="O1171" s="215">
        <v>19549</v>
      </c>
      <c r="P1171" s="216">
        <v>2880337</v>
      </c>
    </row>
    <row r="1172" spans="1:16" ht="11.25" x14ac:dyDescent="0.2">
      <c r="A1172" s="52" t="s">
        <v>80</v>
      </c>
      <c r="B1172" s="217">
        <v>2127</v>
      </c>
      <c r="C1172" s="99">
        <v>433.2</v>
      </c>
      <c r="D1172" s="99">
        <v>4</v>
      </c>
      <c r="E1172" s="94">
        <v>19390</v>
      </c>
      <c r="F1172" s="105">
        <v>50835543</v>
      </c>
      <c r="G1172" s="217">
        <v>133</v>
      </c>
      <c r="H1172" s="99">
        <v>342.1</v>
      </c>
      <c r="I1172" s="99">
        <v>4</v>
      </c>
      <c r="J1172" s="94">
        <v>20932</v>
      </c>
      <c r="K1172" s="218">
        <v>3753404</v>
      </c>
      <c r="L1172" s="148">
        <v>99</v>
      </c>
      <c r="M1172" s="99">
        <v>302.8</v>
      </c>
      <c r="N1172" s="99">
        <v>3</v>
      </c>
      <c r="O1172" s="94">
        <v>19279</v>
      </c>
      <c r="P1172" s="218">
        <v>2499296</v>
      </c>
    </row>
    <row r="1173" spans="1:16" ht="11.25" x14ac:dyDescent="0.15">
      <c r="A1173" s="56" t="s">
        <v>81</v>
      </c>
      <c r="B1173" s="217">
        <v>11525</v>
      </c>
      <c r="C1173" s="99">
        <v>2347.5</v>
      </c>
      <c r="D1173" s="99">
        <v>3</v>
      </c>
      <c r="E1173" s="94">
        <v>43270</v>
      </c>
      <c r="F1173" s="105">
        <v>584784377</v>
      </c>
      <c r="G1173" s="217">
        <v>740</v>
      </c>
      <c r="H1173" s="99">
        <v>1903.7</v>
      </c>
      <c r="I1173" s="99">
        <v>3</v>
      </c>
      <c r="J1173" s="94">
        <v>45025</v>
      </c>
      <c r="K1173" s="218">
        <v>38588952</v>
      </c>
      <c r="L1173" s="148">
        <v>383</v>
      </c>
      <c r="M1173" s="99">
        <v>1171.4000000000001</v>
      </c>
      <c r="N1173" s="99">
        <v>3</v>
      </c>
      <c r="O1173" s="94">
        <v>43955</v>
      </c>
      <c r="P1173" s="218">
        <v>20994030</v>
      </c>
    </row>
    <row r="1174" spans="1:16" ht="11.25" x14ac:dyDescent="0.2">
      <c r="A1174" s="64" t="s">
        <v>82</v>
      </c>
      <c r="B1174" s="217">
        <v>7704</v>
      </c>
      <c r="C1174" s="99">
        <v>1569.2</v>
      </c>
      <c r="D1174" s="99">
        <v>3</v>
      </c>
      <c r="E1174" s="94">
        <v>42897</v>
      </c>
      <c r="F1174" s="105">
        <v>361582047</v>
      </c>
      <c r="G1174" s="217">
        <v>450</v>
      </c>
      <c r="H1174" s="99">
        <v>1157.5999999999999</v>
      </c>
      <c r="I1174" s="99">
        <v>3</v>
      </c>
      <c r="J1174" s="94">
        <v>44267</v>
      </c>
      <c r="K1174" s="218">
        <v>21534623</v>
      </c>
      <c r="L1174" s="148">
        <v>229</v>
      </c>
      <c r="M1174" s="99">
        <v>700.4</v>
      </c>
      <c r="N1174" s="99">
        <v>3</v>
      </c>
      <c r="O1174" s="94">
        <v>45538</v>
      </c>
      <c r="P1174" s="218">
        <v>11163468</v>
      </c>
    </row>
    <row r="1175" spans="1:16" ht="11.25" x14ac:dyDescent="0.2">
      <c r="A1175" s="64" t="s">
        <v>83</v>
      </c>
      <c r="B1175" s="217">
        <v>2560</v>
      </c>
      <c r="C1175" s="99">
        <v>521.4</v>
      </c>
      <c r="D1175" s="99">
        <v>2</v>
      </c>
      <c r="E1175" s="94">
        <v>42605</v>
      </c>
      <c r="F1175" s="105">
        <v>118751600</v>
      </c>
      <c r="G1175" s="217">
        <v>97</v>
      </c>
      <c r="H1175" s="99">
        <v>249.5</v>
      </c>
      <c r="I1175" s="99">
        <v>3</v>
      </c>
      <c r="J1175" s="94">
        <v>49754</v>
      </c>
      <c r="K1175" s="218">
        <v>5099386</v>
      </c>
      <c r="L1175" s="148">
        <v>26</v>
      </c>
      <c r="M1175" s="99">
        <v>79.5</v>
      </c>
      <c r="N1175" s="99">
        <v>2</v>
      </c>
      <c r="O1175" s="94">
        <v>46612</v>
      </c>
      <c r="P1175" s="218">
        <v>1256473</v>
      </c>
    </row>
    <row r="1176" spans="1:16" ht="11.25" x14ac:dyDescent="0.2">
      <c r="A1176" s="64" t="s">
        <v>84</v>
      </c>
      <c r="B1176" s="217">
        <v>4122</v>
      </c>
      <c r="C1176" s="99">
        <v>839.6</v>
      </c>
      <c r="D1176" s="99">
        <v>3</v>
      </c>
      <c r="E1176" s="94">
        <v>42483</v>
      </c>
      <c r="F1176" s="105">
        <v>191326643</v>
      </c>
      <c r="G1176" s="217">
        <v>233</v>
      </c>
      <c r="H1176" s="99">
        <v>599.4</v>
      </c>
      <c r="I1176" s="99">
        <v>3</v>
      </c>
      <c r="J1176" s="94">
        <v>48058</v>
      </c>
      <c r="K1176" s="218">
        <v>11766392</v>
      </c>
      <c r="L1176" s="148">
        <v>130</v>
      </c>
      <c r="M1176" s="99">
        <v>397.6</v>
      </c>
      <c r="N1176" s="99">
        <v>3</v>
      </c>
      <c r="O1176" s="94">
        <v>46211</v>
      </c>
      <c r="P1176" s="218">
        <v>6585431</v>
      </c>
    </row>
    <row r="1177" spans="1:16" ht="11.25" x14ac:dyDescent="0.2">
      <c r="A1177" s="64" t="s">
        <v>85</v>
      </c>
      <c r="B1177" s="217">
        <v>2205</v>
      </c>
      <c r="C1177" s="99">
        <v>449.1</v>
      </c>
      <c r="D1177" s="99">
        <v>3</v>
      </c>
      <c r="E1177" s="94">
        <v>51101</v>
      </c>
      <c r="F1177" s="105">
        <v>144071669</v>
      </c>
      <c r="G1177" s="217">
        <v>144</v>
      </c>
      <c r="H1177" s="99">
        <v>370.4</v>
      </c>
      <c r="I1177" s="99">
        <v>3</v>
      </c>
      <c r="J1177" s="94">
        <v>53334</v>
      </c>
      <c r="K1177" s="218">
        <v>9295942</v>
      </c>
      <c r="L1177" s="148">
        <v>85</v>
      </c>
      <c r="M1177" s="99">
        <v>260</v>
      </c>
      <c r="N1177" s="99">
        <v>3</v>
      </c>
      <c r="O1177" s="94">
        <v>46220</v>
      </c>
      <c r="P1177" s="218">
        <v>6593580</v>
      </c>
    </row>
    <row r="1178" spans="1:16" ht="11.25" x14ac:dyDescent="0.2">
      <c r="A1178" s="64" t="s">
        <v>1652</v>
      </c>
      <c r="B1178" s="217">
        <v>413</v>
      </c>
      <c r="C1178" s="99">
        <v>84.1</v>
      </c>
      <c r="D1178" s="99">
        <v>3</v>
      </c>
      <c r="E1178" s="94">
        <v>49936</v>
      </c>
      <c r="F1178" s="105">
        <v>25593135</v>
      </c>
      <c r="G1178" s="217">
        <v>25</v>
      </c>
      <c r="H1178" s="99">
        <v>64.3</v>
      </c>
      <c r="I1178" s="99">
        <v>4</v>
      </c>
      <c r="J1178" s="94">
        <v>69614</v>
      </c>
      <c r="K1178" s="218">
        <v>1801798</v>
      </c>
      <c r="L1178" s="148">
        <v>27</v>
      </c>
      <c r="M1178" s="99">
        <v>82.6</v>
      </c>
      <c r="N1178" s="99">
        <v>3</v>
      </c>
      <c r="O1178" s="94">
        <v>50481</v>
      </c>
      <c r="P1178" s="218">
        <v>1686318</v>
      </c>
    </row>
    <row r="1179" spans="1:16" ht="11.25" x14ac:dyDescent="0.15">
      <c r="A1179" s="56" t="s">
        <v>86</v>
      </c>
      <c r="B1179" s="217">
        <v>8395</v>
      </c>
      <c r="C1179" s="99">
        <v>1709.9</v>
      </c>
      <c r="D1179" s="99">
        <v>3</v>
      </c>
      <c r="E1179" s="94">
        <v>22185</v>
      </c>
      <c r="F1179" s="105">
        <v>252917445</v>
      </c>
      <c r="G1179" s="217">
        <v>1030</v>
      </c>
      <c r="H1179" s="99">
        <v>2649.7</v>
      </c>
      <c r="I1179" s="99">
        <v>4</v>
      </c>
      <c r="J1179" s="94">
        <v>26279</v>
      </c>
      <c r="K1179" s="218">
        <v>38674577</v>
      </c>
      <c r="L1179" s="148">
        <v>587</v>
      </c>
      <c r="M1179" s="99">
        <v>1795.3</v>
      </c>
      <c r="N1179" s="99">
        <v>3</v>
      </c>
      <c r="O1179" s="94">
        <v>22822</v>
      </c>
      <c r="P1179" s="218">
        <v>18002546</v>
      </c>
    </row>
    <row r="1180" spans="1:16" ht="11.25" x14ac:dyDescent="0.2">
      <c r="A1180" s="52" t="s">
        <v>87</v>
      </c>
      <c r="B1180" s="217">
        <v>3709</v>
      </c>
      <c r="C1180" s="99">
        <v>755.5</v>
      </c>
      <c r="D1180" s="99">
        <v>4</v>
      </c>
      <c r="E1180" s="94">
        <v>23723</v>
      </c>
      <c r="F1180" s="105">
        <v>124499378</v>
      </c>
      <c r="G1180" s="217">
        <v>631</v>
      </c>
      <c r="H1180" s="99">
        <v>1623.3</v>
      </c>
      <c r="I1180" s="99">
        <v>4</v>
      </c>
      <c r="J1180" s="94">
        <v>26980</v>
      </c>
      <c r="K1180" s="218">
        <v>24727833</v>
      </c>
      <c r="L1180" s="148">
        <v>306</v>
      </c>
      <c r="M1180" s="99">
        <v>935.9</v>
      </c>
      <c r="N1180" s="99">
        <v>3</v>
      </c>
      <c r="O1180" s="94">
        <v>23228</v>
      </c>
      <c r="P1180" s="218">
        <v>9703670</v>
      </c>
    </row>
    <row r="1181" spans="1:16" ht="11.25" x14ac:dyDescent="0.2">
      <c r="A1181" s="52" t="s">
        <v>88</v>
      </c>
      <c r="B1181" s="217">
        <v>130</v>
      </c>
      <c r="C1181" s="99">
        <v>26.5</v>
      </c>
      <c r="D1181" s="99">
        <v>2</v>
      </c>
      <c r="E1181" s="94">
        <v>27616</v>
      </c>
      <c r="F1181" s="105">
        <v>4607959</v>
      </c>
      <c r="G1181" s="217" t="s">
        <v>1609</v>
      </c>
      <c r="H1181" s="99" t="s">
        <v>1609</v>
      </c>
      <c r="I1181" s="99" t="s">
        <v>1609</v>
      </c>
      <c r="J1181" s="94" t="s">
        <v>1609</v>
      </c>
      <c r="K1181" s="218" t="s">
        <v>1609</v>
      </c>
      <c r="L1181" s="148">
        <v>9</v>
      </c>
      <c r="M1181" s="441">
        <v>27.5</v>
      </c>
      <c r="N1181" s="99">
        <v>3</v>
      </c>
      <c r="O1181" s="94">
        <v>30388</v>
      </c>
      <c r="P1181" s="218">
        <v>336915</v>
      </c>
    </row>
    <row r="1182" spans="1:16" ht="11.25" x14ac:dyDescent="0.2">
      <c r="A1182" s="52" t="s">
        <v>89</v>
      </c>
      <c r="B1182" s="226">
        <v>207</v>
      </c>
      <c r="C1182" s="177">
        <v>96.8</v>
      </c>
      <c r="D1182" s="177">
        <v>2</v>
      </c>
      <c r="E1182" s="174">
        <v>26794</v>
      </c>
      <c r="F1182" s="228">
        <v>6408161</v>
      </c>
      <c r="G1182" s="226">
        <v>24</v>
      </c>
      <c r="H1182" s="177">
        <v>157.4</v>
      </c>
      <c r="I1182" s="177">
        <v>2</v>
      </c>
      <c r="J1182" s="174">
        <v>26320</v>
      </c>
      <c r="K1182" s="227">
        <v>819270</v>
      </c>
      <c r="L1182" s="229">
        <v>12</v>
      </c>
      <c r="M1182" s="495">
        <v>86.8</v>
      </c>
      <c r="N1182" s="177">
        <v>2.5</v>
      </c>
      <c r="O1182" s="174">
        <v>24392</v>
      </c>
      <c r="P1182" s="227">
        <v>320304</v>
      </c>
    </row>
    <row r="1183" spans="1:16" ht="11.25" x14ac:dyDescent="0.15">
      <c r="A1183" s="53" t="s">
        <v>90</v>
      </c>
      <c r="B1183" s="217" t="s">
        <v>1616</v>
      </c>
      <c r="C1183" s="99" t="s">
        <v>1616</v>
      </c>
      <c r="D1183" s="99" t="s">
        <v>1616</v>
      </c>
      <c r="E1183" s="94" t="s">
        <v>1616</v>
      </c>
      <c r="F1183" s="105" t="s">
        <v>1616</v>
      </c>
      <c r="G1183" s="217" t="s">
        <v>1616</v>
      </c>
      <c r="H1183" s="99" t="s">
        <v>1616</v>
      </c>
      <c r="I1183" s="99" t="s">
        <v>1616</v>
      </c>
      <c r="J1183" s="94" t="s">
        <v>1616</v>
      </c>
      <c r="K1183" s="218" t="s">
        <v>1616</v>
      </c>
      <c r="L1183" s="148" t="s">
        <v>1616</v>
      </c>
      <c r="M1183" s="99" t="s">
        <v>1616</v>
      </c>
      <c r="N1183" s="99" t="s">
        <v>1616</v>
      </c>
      <c r="O1183" s="94" t="s">
        <v>1616</v>
      </c>
      <c r="P1183" s="218" t="s">
        <v>1616</v>
      </c>
    </row>
    <row r="1184" spans="1:16" ht="11.25" x14ac:dyDescent="0.15">
      <c r="A1184" s="53" t="s">
        <v>91</v>
      </c>
      <c r="B1184" s="217" t="s">
        <v>127</v>
      </c>
      <c r="C1184" s="99" t="s">
        <v>127</v>
      </c>
      <c r="D1184" s="99" t="s">
        <v>127</v>
      </c>
      <c r="E1184" s="94" t="s">
        <v>127</v>
      </c>
      <c r="F1184" s="105" t="s">
        <v>127</v>
      </c>
      <c r="G1184" s="217" t="s">
        <v>127</v>
      </c>
      <c r="H1184" s="99" t="s">
        <v>127</v>
      </c>
      <c r="I1184" s="99" t="s">
        <v>127</v>
      </c>
      <c r="J1184" s="94" t="s">
        <v>127</v>
      </c>
      <c r="K1184" s="218" t="s">
        <v>127</v>
      </c>
      <c r="L1184" s="148" t="s">
        <v>127</v>
      </c>
      <c r="M1184" s="99" t="s">
        <v>127</v>
      </c>
      <c r="N1184" s="99" t="s">
        <v>127</v>
      </c>
      <c r="O1184" s="94" t="s">
        <v>127</v>
      </c>
      <c r="P1184" s="218" t="s">
        <v>127</v>
      </c>
    </row>
    <row r="1185" spans="1:16" ht="11.25" x14ac:dyDescent="0.15">
      <c r="A1185" s="53" t="s">
        <v>92</v>
      </c>
      <c r="B1185" s="217">
        <v>117</v>
      </c>
      <c r="C1185" s="99">
        <v>23.8</v>
      </c>
      <c r="D1185" s="99">
        <v>4</v>
      </c>
      <c r="E1185" s="94">
        <v>54604</v>
      </c>
      <c r="F1185" s="105">
        <v>9108059</v>
      </c>
      <c r="G1185" s="217">
        <v>12</v>
      </c>
      <c r="H1185" s="441">
        <v>30.9</v>
      </c>
      <c r="I1185" s="99">
        <v>3.5</v>
      </c>
      <c r="J1185" s="94">
        <v>77215</v>
      </c>
      <c r="K1185" s="218">
        <v>1109822</v>
      </c>
      <c r="L1185" s="148" t="s">
        <v>1609</v>
      </c>
      <c r="M1185" s="99" t="s">
        <v>1609</v>
      </c>
      <c r="N1185" s="99" t="s">
        <v>1609</v>
      </c>
      <c r="O1185" s="94" t="s">
        <v>1609</v>
      </c>
      <c r="P1185" s="218" t="s">
        <v>1609</v>
      </c>
    </row>
    <row r="1186" spans="1:16" ht="11.25" x14ac:dyDescent="0.15">
      <c r="A1186" s="53" t="s">
        <v>93</v>
      </c>
      <c r="B1186" s="217">
        <v>3762</v>
      </c>
      <c r="C1186" s="99">
        <v>766.3</v>
      </c>
      <c r="D1186" s="99">
        <v>3</v>
      </c>
      <c r="E1186" s="94">
        <v>21390</v>
      </c>
      <c r="F1186" s="105">
        <v>108677067</v>
      </c>
      <c r="G1186" s="217">
        <v>458</v>
      </c>
      <c r="H1186" s="99">
        <v>1178.2</v>
      </c>
      <c r="I1186" s="99">
        <v>2.5</v>
      </c>
      <c r="J1186" s="94">
        <v>24465</v>
      </c>
      <c r="K1186" s="218">
        <v>16218002</v>
      </c>
      <c r="L1186" s="148">
        <v>271</v>
      </c>
      <c r="M1186" s="99">
        <v>828.8</v>
      </c>
      <c r="N1186" s="99">
        <v>2</v>
      </c>
      <c r="O1186" s="94">
        <v>21273</v>
      </c>
      <c r="P1186" s="218">
        <v>7218862</v>
      </c>
    </row>
    <row r="1187" spans="1:16" ht="11.25" x14ac:dyDescent="0.15">
      <c r="A1187" s="56" t="s">
        <v>106</v>
      </c>
      <c r="B1187" s="217">
        <v>12199</v>
      </c>
      <c r="C1187" s="99">
        <v>2484.6999999999998</v>
      </c>
      <c r="D1187" s="99">
        <v>4</v>
      </c>
      <c r="E1187" s="94">
        <v>38860</v>
      </c>
      <c r="F1187" s="105">
        <v>622369823</v>
      </c>
      <c r="G1187" s="217">
        <v>711</v>
      </c>
      <c r="H1187" s="99">
        <v>1829.1</v>
      </c>
      <c r="I1187" s="99">
        <v>4</v>
      </c>
      <c r="J1187" s="94">
        <v>41961</v>
      </c>
      <c r="K1187" s="218">
        <v>43160669</v>
      </c>
      <c r="L1187" s="148">
        <v>577</v>
      </c>
      <c r="M1187" s="99">
        <v>1764.7</v>
      </c>
      <c r="N1187" s="99">
        <v>4</v>
      </c>
      <c r="O1187" s="94">
        <v>37199</v>
      </c>
      <c r="P1187" s="218">
        <v>33871791</v>
      </c>
    </row>
    <row r="1188" spans="1:16" ht="11.25" x14ac:dyDescent="0.2">
      <c r="A1188" s="52" t="s">
        <v>94</v>
      </c>
      <c r="B1188" s="217">
        <v>1217</v>
      </c>
      <c r="C1188" s="99">
        <v>247.9</v>
      </c>
      <c r="D1188" s="99">
        <v>3</v>
      </c>
      <c r="E1188" s="94">
        <v>33497</v>
      </c>
      <c r="F1188" s="105">
        <v>58035733</v>
      </c>
      <c r="G1188" s="217">
        <v>74</v>
      </c>
      <c r="H1188" s="99">
        <v>190.4</v>
      </c>
      <c r="I1188" s="99">
        <v>4</v>
      </c>
      <c r="J1188" s="94">
        <v>44590</v>
      </c>
      <c r="K1188" s="218">
        <v>4408523</v>
      </c>
      <c r="L1188" s="148">
        <v>71</v>
      </c>
      <c r="M1188" s="99">
        <v>217.2</v>
      </c>
      <c r="N1188" s="99">
        <v>3</v>
      </c>
      <c r="O1188" s="94">
        <v>34723</v>
      </c>
      <c r="P1188" s="218">
        <v>4112420</v>
      </c>
    </row>
    <row r="1189" spans="1:16" ht="11.25" x14ac:dyDescent="0.2">
      <c r="A1189" s="52" t="s">
        <v>95</v>
      </c>
      <c r="B1189" s="217">
        <v>20</v>
      </c>
      <c r="C1189" s="99">
        <v>4.0999999999999996</v>
      </c>
      <c r="D1189" s="99">
        <v>11.5</v>
      </c>
      <c r="E1189" s="94">
        <v>161060</v>
      </c>
      <c r="F1189" s="105">
        <v>2978691</v>
      </c>
      <c r="G1189" s="217" t="s">
        <v>1609</v>
      </c>
      <c r="H1189" s="99" t="s">
        <v>1609</v>
      </c>
      <c r="I1189" s="99" t="s">
        <v>1609</v>
      </c>
      <c r="J1189" s="94" t="s">
        <v>1609</v>
      </c>
      <c r="K1189" s="218" t="s">
        <v>1609</v>
      </c>
      <c r="L1189" s="148" t="s">
        <v>1609</v>
      </c>
      <c r="M1189" s="99" t="s">
        <v>1609</v>
      </c>
      <c r="N1189" s="99" t="s">
        <v>1609</v>
      </c>
      <c r="O1189" s="94" t="s">
        <v>1609</v>
      </c>
      <c r="P1189" s="218" t="s">
        <v>1609</v>
      </c>
    </row>
    <row r="1190" spans="1:16" ht="11.25" x14ac:dyDescent="0.2">
      <c r="A1190" s="52" t="s">
        <v>129</v>
      </c>
      <c r="B1190" s="217">
        <v>3130</v>
      </c>
      <c r="C1190" s="99">
        <v>637.5</v>
      </c>
      <c r="D1190" s="99">
        <v>4</v>
      </c>
      <c r="E1190" s="94">
        <v>48010</v>
      </c>
      <c r="F1190" s="105">
        <v>166952254</v>
      </c>
      <c r="G1190" s="217">
        <v>81</v>
      </c>
      <c r="H1190" s="99">
        <v>208.4</v>
      </c>
      <c r="I1190" s="99">
        <v>4</v>
      </c>
      <c r="J1190" s="94">
        <v>50110</v>
      </c>
      <c r="K1190" s="218">
        <v>4870646</v>
      </c>
      <c r="L1190" s="148">
        <v>90</v>
      </c>
      <c r="M1190" s="99">
        <v>275.3</v>
      </c>
      <c r="N1190" s="99">
        <v>5</v>
      </c>
      <c r="O1190" s="94">
        <v>57817</v>
      </c>
      <c r="P1190" s="218">
        <v>6435376</v>
      </c>
    </row>
    <row r="1191" spans="1:16" ht="11.25" x14ac:dyDescent="0.2">
      <c r="A1191" s="52" t="s">
        <v>1620</v>
      </c>
      <c r="B1191" s="217">
        <v>458</v>
      </c>
      <c r="C1191" s="99">
        <v>93.3</v>
      </c>
      <c r="D1191" s="99">
        <v>4</v>
      </c>
      <c r="E1191" s="94">
        <v>25874</v>
      </c>
      <c r="F1191" s="105">
        <v>16437357</v>
      </c>
      <c r="G1191" s="217">
        <v>55</v>
      </c>
      <c r="H1191" s="99">
        <v>141.5</v>
      </c>
      <c r="I1191" s="99">
        <v>3</v>
      </c>
      <c r="J1191" s="94">
        <v>21850</v>
      </c>
      <c r="K1191" s="218">
        <v>1915386</v>
      </c>
      <c r="L1191" s="148">
        <v>33</v>
      </c>
      <c r="M1191" s="99">
        <v>100.9</v>
      </c>
      <c r="N1191" s="99">
        <v>3</v>
      </c>
      <c r="O1191" s="94">
        <v>21980</v>
      </c>
      <c r="P1191" s="218">
        <v>1179043</v>
      </c>
    </row>
    <row r="1192" spans="1:16" ht="11.25" x14ac:dyDescent="0.2">
      <c r="A1192" s="52" t="s">
        <v>97</v>
      </c>
      <c r="B1192" s="217">
        <v>125</v>
      </c>
      <c r="C1192" s="99">
        <v>25.5</v>
      </c>
      <c r="D1192" s="99">
        <v>4</v>
      </c>
      <c r="E1192" s="94">
        <v>30461</v>
      </c>
      <c r="F1192" s="105">
        <v>4695256</v>
      </c>
      <c r="G1192" s="217">
        <v>21</v>
      </c>
      <c r="H1192" s="99">
        <v>54</v>
      </c>
      <c r="I1192" s="99">
        <v>3</v>
      </c>
      <c r="J1192" s="94">
        <v>30131</v>
      </c>
      <c r="K1192" s="218">
        <v>953682</v>
      </c>
      <c r="L1192" s="148">
        <v>12</v>
      </c>
      <c r="M1192" s="441">
        <v>36.700000000000003</v>
      </c>
      <c r="N1192" s="99">
        <v>3</v>
      </c>
      <c r="O1192" s="94">
        <v>21507</v>
      </c>
      <c r="P1192" s="218">
        <v>476805</v>
      </c>
    </row>
    <row r="1193" spans="1:16" ht="11.25" x14ac:dyDescent="0.2">
      <c r="A1193" s="52" t="s">
        <v>1621</v>
      </c>
      <c r="B1193" s="502">
        <v>26</v>
      </c>
      <c r="C1193" s="450">
        <v>5.3</v>
      </c>
      <c r="D1193" s="450">
        <v>2</v>
      </c>
      <c r="E1193" s="449">
        <v>17988</v>
      </c>
      <c r="F1193" s="458">
        <v>650681</v>
      </c>
      <c r="G1193" s="502" t="s">
        <v>1609</v>
      </c>
      <c r="H1193" s="450" t="s">
        <v>1609</v>
      </c>
      <c r="I1193" s="450" t="s">
        <v>1609</v>
      </c>
      <c r="J1193" s="449" t="s">
        <v>1609</v>
      </c>
      <c r="K1193" s="468" t="s">
        <v>1609</v>
      </c>
      <c r="L1193" s="503" t="s">
        <v>1609</v>
      </c>
      <c r="M1193" s="450" t="s">
        <v>1609</v>
      </c>
      <c r="N1193" s="450" t="s">
        <v>1609</v>
      </c>
      <c r="O1193" s="449" t="s">
        <v>1609</v>
      </c>
      <c r="P1193" s="468" t="s">
        <v>1609</v>
      </c>
    </row>
    <row r="1194" spans="1:16" ht="11.25" x14ac:dyDescent="0.2">
      <c r="A1194" s="52" t="s">
        <v>98</v>
      </c>
      <c r="B1194" s="217" t="s">
        <v>1616</v>
      </c>
      <c r="C1194" s="99" t="s">
        <v>1616</v>
      </c>
      <c r="D1194" s="99" t="s">
        <v>1616</v>
      </c>
      <c r="E1194" s="94" t="s">
        <v>1616</v>
      </c>
      <c r="F1194" s="105" t="s">
        <v>1616</v>
      </c>
      <c r="G1194" s="217" t="s">
        <v>1616</v>
      </c>
      <c r="H1194" s="99" t="s">
        <v>1616</v>
      </c>
      <c r="I1194" s="99" t="s">
        <v>1616</v>
      </c>
      <c r="J1194" s="94" t="s">
        <v>1616</v>
      </c>
      <c r="K1194" s="218" t="s">
        <v>1616</v>
      </c>
      <c r="L1194" s="148" t="s">
        <v>1616</v>
      </c>
      <c r="M1194" s="99" t="s">
        <v>1616</v>
      </c>
      <c r="N1194" s="99" t="s">
        <v>1616</v>
      </c>
      <c r="O1194" s="94" t="s">
        <v>1616</v>
      </c>
      <c r="P1194" s="218" t="s">
        <v>1616</v>
      </c>
    </row>
    <row r="1195" spans="1:16" ht="11.25" x14ac:dyDescent="0.2">
      <c r="A1195" s="67"/>
      <c r="B1195" s="68"/>
      <c r="C1195" s="69"/>
      <c r="D1195" s="70"/>
      <c r="E1195" s="71"/>
      <c r="F1195" s="71"/>
      <c r="G1195" s="68"/>
      <c r="H1195" s="69"/>
      <c r="I1195" s="70"/>
      <c r="J1195" s="71"/>
      <c r="K1195" s="72"/>
      <c r="L1195" s="71"/>
      <c r="M1195" s="69"/>
      <c r="N1195" s="70"/>
      <c r="O1195" s="71"/>
      <c r="P1195" s="72"/>
    </row>
    <row r="1196" spans="1:16" ht="11.25" x14ac:dyDescent="0.15">
      <c r="A1196" s="73" t="s">
        <v>99</v>
      </c>
      <c r="B1196" s="217">
        <v>1124</v>
      </c>
      <c r="C1196" s="99">
        <v>228.9</v>
      </c>
      <c r="D1196" s="99">
        <v>4</v>
      </c>
      <c r="E1196" s="94">
        <v>30496</v>
      </c>
      <c r="F1196" s="105">
        <v>46152957</v>
      </c>
      <c r="G1196" s="217">
        <v>89</v>
      </c>
      <c r="H1196" s="99">
        <v>229</v>
      </c>
      <c r="I1196" s="99">
        <v>4</v>
      </c>
      <c r="J1196" s="94">
        <v>38881</v>
      </c>
      <c r="K1196" s="218">
        <v>4288236</v>
      </c>
      <c r="L1196" s="148">
        <v>101</v>
      </c>
      <c r="M1196" s="99">
        <v>308.89999999999998</v>
      </c>
      <c r="N1196" s="99">
        <v>4</v>
      </c>
      <c r="O1196" s="94">
        <v>24929</v>
      </c>
      <c r="P1196" s="218">
        <v>3770393</v>
      </c>
    </row>
    <row r="1197" spans="1:16" ht="11.25" x14ac:dyDescent="0.2">
      <c r="A1197" s="74" t="s">
        <v>100</v>
      </c>
      <c r="B1197" s="219" t="s">
        <v>127</v>
      </c>
      <c r="C1197" s="206" t="s">
        <v>127</v>
      </c>
      <c r="D1197" s="206" t="s">
        <v>127</v>
      </c>
      <c r="E1197" s="220" t="s">
        <v>127</v>
      </c>
      <c r="F1197" s="223" t="s">
        <v>127</v>
      </c>
      <c r="G1197" s="219" t="s">
        <v>127</v>
      </c>
      <c r="H1197" s="206" t="s">
        <v>127</v>
      </c>
      <c r="I1197" s="206" t="s">
        <v>127</v>
      </c>
      <c r="J1197" s="220" t="s">
        <v>127</v>
      </c>
      <c r="K1197" s="221" t="s">
        <v>127</v>
      </c>
      <c r="L1197" s="225" t="s">
        <v>127</v>
      </c>
      <c r="M1197" s="206" t="s">
        <v>127</v>
      </c>
      <c r="N1197" s="206" t="s">
        <v>127</v>
      </c>
      <c r="O1197" s="220" t="s">
        <v>127</v>
      </c>
      <c r="P1197" s="221" t="s">
        <v>127</v>
      </c>
    </row>
    <row r="1201" spans="1:18" ht="11.25" x14ac:dyDescent="0.2">
      <c r="A1201" s="77" t="s">
        <v>107</v>
      </c>
    </row>
    <row r="1202" spans="1:18" ht="11.25" x14ac:dyDescent="0.2">
      <c r="A1202" s="43" t="s">
        <v>1637</v>
      </c>
    </row>
    <row r="1203" spans="1:18" ht="11.25" x14ac:dyDescent="0.2">
      <c r="A1203" s="77" t="s">
        <v>101</v>
      </c>
    </row>
    <row r="1204" spans="1:18" ht="11.25" x14ac:dyDescent="0.2">
      <c r="A1204" s="77" t="s">
        <v>102</v>
      </c>
    </row>
    <row r="1205" spans="1:18" ht="11.25" x14ac:dyDescent="0.2">
      <c r="A1205" s="78" t="s">
        <v>103</v>
      </c>
    </row>
    <row r="1206" spans="1:18" ht="11.25" x14ac:dyDescent="0.2">
      <c r="A1206" s="43" t="s">
        <v>104</v>
      </c>
    </row>
    <row r="1207" spans="1:18" ht="11.25" x14ac:dyDescent="0.2">
      <c r="A1207" s="78" t="s">
        <v>499</v>
      </c>
    </row>
    <row r="1208" spans="1:18" ht="11.25" x14ac:dyDescent="0.2">
      <c r="A1208" s="43" t="s">
        <v>114</v>
      </c>
    </row>
    <row r="1209" spans="1:18" s="5" customFormat="1" ht="11.25" x14ac:dyDescent="0.2">
      <c r="A1209" s="79" t="s">
        <v>1613</v>
      </c>
      <c r="C1209" s="6"/>
      <c r="D1209" s="6"/>
      <c r="H1209" s="6"/>
      <c r="I1209" s="6"/>
      <c r="M1209" s="6"/>
      <c r="N1209" s="6"/>
      <c r="Q1209" s="7"/>
      <c r="R1209" s="7"/>
    </row>
    <row r="1210" spans="1:18" s="5" customFormat="1" ht="11.25" x14ac:dyDescent="0.2">
      <c r="A1210" s="77" t="s">
        <v>110</v>
      </c>
      <c r="C1210" s="6"/>
      <c r="D1210" s="6"/>
      <c r="H1210" s="6"/>
      <c r="I1210" s="6"/>
      <c r="M1210" s="6"/>
      <c r="N1210" s="6"/>
      <c r="Q1210" s="7"/>
      <c r="R1210" s="7"/>
    </row>
  </sheetData>
  <mergeCells count="130">
    <mergeCell ref="B10:C10"/>
    <mergeCell ref="G10:H10"/>
    <mergeCell ref="L10:M10"/>
    <mergeCell ref="B60:F60"/>
    <mergeCell ref="G60:K60"/>
    <mergeCell ref="L60:P60"/>
    <mergeCell ref="A1:P1"/>
    <mergeCell ref="A2:P2"/>
    <mergeCell ref="A3:P3"/>
    <mergeCell ref="A4:P4"/>
    <mergeCell ref="B8:F8"/>
    <mergeCell ref="G8:K8"/>
    <mergeCell ref="L8:P8"/>
    <mergeCell ref="B117:C117"/>
    <mergeCell ref="G117:H117"/>
    <mergeCell ref="L117:M117"/>
    <mergeCell ref="B172:F172"/>
    <mergeCell ref="G172:K172"/>
    <mergeCell ref="L172:P172"/>
    <mergeCell ref="B62:C62"/>
    <mergeCell ref="G62:H62"/>
    <mergeCell ref="L62:M62"/>
    <mergeCell ref="B115:F115"/>
    <mergeCell ref="G115:K115"/>
    <mergeCell ref="L115:P115"/>
    <mergeCell ref="B233:C233"/>
    <mergeCell ref="G233:H233"/>
    <mergeCell ref="L233:M233"/>
    <mergeCell ref="B292:F292"/>
    <mergeCell ref="G292:K292"/>
    <mergeCell ref="L292:P292"/>
    <mergeCell ref="B174:C174"/>
    <mergeCell ref="G174:H174"/>
    <mergeCell ref="L174:M174"/>
    <mergeCell ref="B231:F231"/>
    <mergeCell ref="G231:K231"/>
    <mergeCell ref="L231:P231"/>
    <mergeCell ref="B353:C353"/>
    <mergeCell ref="G353:H353"/>
    <mergeCell ref="L353:M353"/>
    <mergeCell ref="B407:F407"/>
    <mergeCell ref="G407:K407"/>
    <mergeCell ref="L407:P407"/>
    <mergeCell ref="B294:C294"/>
    <mergeCell ref="G294:H294"/>
    <mergeCell ref="L294:M294"/>
    <mergeCell ref="B351:F351"/>
    <mergeCell ref="G351:K351"/>
    <mergeCell ref="L351:P351"/>
    <mergeCell ref="B466:C466"/>
    <mergeCell ref="G466:H466"/>
    <mergeCell ref="L466:M466"/>
    <mergeCell ref="B521:F521"/>
    <mergeCell ref="G521:K521"/>
    <mergeCell ref="L521:P521"/>
    <mergeCell ref="B409:C409"/>
    <mergeCell ref="G409:H409"/>
    <mergeCell ref="L409:M409"/>
    <mergeCell ref="B464:F464"/>
    <mergeCell ref="G464:K464"/>
    <mergeCell ref="L464:P464"/>
    <mergeCell ref="B581:C581"/>
    <mergeCell ref="G581:H581"/>
    <mergeCell ref="L581:M581"/>
    <mergeCell ref="B640:F640"/>
    <mergeCell ref="G640:K640"/>
    <mergeCell ref="L640:P640"/>
    <mergeCell ref="B523:C523"/>
    <mergeCell ref="G523:H523"/>
    <mergeCell ref="L523:M523"/>
    <mergeCell ref="B579:F579"/>
    <mergeCell ref="G579:K579"/>
    <mergeCell ref="L579:P579"/>
    <mergeCell ref="B701:C701"/>
    <mergeCell ref="G701:H701"/>
    <mergeCell ref="L701:M701"/>
    <mergeCell ref="B758:F758"/>
    <mergeCell ref="G758:K758"/>
    <mergeCell ref="L758:P758"/>
    <mergeCell ref="B642:C642"/>
    <mergeCell ref="G642:H642"/>
    <mergeCell ref="L642:M642"/>
    <mergeCell ref="B699:F699"/>
    <mergeCell ref="G699:K699"/>
    <mergeCell ref="L699:P699"/>
    <mergeCell ref="B821:C821"/>
    <mergeCell ref="G821:H821"/>
    <mergeCell ref="L821:M821"/>
    <mergeCell ref="B878:F878"/>
    <mergeCell ref="G878:K878"/>
    <mergeCell ref="L878:P878"/>
    <mergeCell ref="B760:C760"/>
    <mergeCell ref="G760:H760"/>
    <mergeCell ref="L760:M760"/>
    <mergeCell ref="B819:F819"/>
    <mergeCell ref="G819:K819"/>
    <mergeCell ref="L819:P819"/>
    <mergeCell ref="B936:C936"/>
    <mergeCell ref="G936:H936"/>
    <mergeCell ref="L936:M936"/>
    <mergeCell ref="B991:F991"/>
    <mergeCell ref="G991:K991"/>
    <mergeCell ref="L991:P991"/>
    <mergeCell ref="B880:C880"/>
    <mergeCell ref="G880:H880"/>
    <mergeCell ref="L880:M880"/>
    <mergeCell ref="B934:F934"/>
    <mergeCell ref="G934:K934"/>
    <mergeCell ref="L934:P934"/>
    <mergeCell ref="B1049:C1049"/>
    <mergeCell ref="G1049:H1049"/>
    <mergeCell ref="L1049:M1049"/>
    <mergeCell ref="B1106:F1106"/>
    <mergeCell ref="G1106:K1106"/>
    <mergeCell ref="L1106:P1106"/>
    <mergeCell ref="B993:C993"/>
    <mergeCell ref="G993:H993"/>
    <mergeCell ref="L993:M993"/>
    <mergeCell ref="B1047:F1047"/>
    <mergeCell ref="G1047:K1047"/>
    <mergeCell ref="L1047:P1047"/>
    <mergeCell ref="B1169:C1169"/>
    <mergeCell ref="G1169:H1169"/>
    <mergeCell ref="L1169:M1169"/>
    <mergeCell ref="B1108:C1108"/>
    <mergeCell ref="G1108:H1108"/>
    <mergeCell ref="L1108:M1108"/>
    <mergeCell ref="B1167:F1167"/>
    <mergeCell ref="G1167:K1167"/>
    <mergeCell ref="L1167:P1167"/>
  </mergeCells>
  <conditionalFormatting sqref="B1:B59 G1:G59 L1:L1048576 G61:G114 B61:B114 B116:B171 G116:G171 G173:G1048576 B173:B1048576">
    <cfRule type="cellIs" dxfId="15" priority="22" operator="between">
      <formula>1</formula>
      <formula>14</formula>
    </cfRule>
  </conditionalFormatting>
  <conditionalFormatting sqref="B1:B59 G1:G59 L1:L1048576 G61:G114 B61:B114 B116:B171 G116:G171 G173:G1048576 B173:B1048576">
    <cfRule type="cellIs" dxfId="14" priority="17" operator="between">
      <formula>7</formula>
      <formula>14</formula>
    </cfRule>
    <cfRule type="cellIs" dxfId="13" priority="18" operator="between">
      <formula>7</formula>
      <formula>24</formula>
    </cfRule>
    <cfRule type="cellIs" dxfId="12" priority="21" operator="between">
      <formula>7</formula>
      <formula>24</formula>
    </cfRule>
  </conditionalFormatting>
  <conditionalFormatting sqref="B60 G60">
    <cfRule type="cellIs" dxfId="11" priority="12" operator="between">
      <formula>1</formula>
      <formula>14</formula>
    </cfRule>
  </conditionalFormatting>
  <conditionalFormatting sqref="B60 G60">
    <cfRule type="cellIs" dxfId="10" priority="9" operator="between">
      <formula>7</formula>
      <formula>14</formula>
    </cfRule>
    <cfRule type="cellIs" dxfId="9" priority="10" operator="between">
      <formula>7</formula>
      <formula>24</formula>
    </cfRule>
    <cfRule type="cellIs" dxfId="8" priority="11" operator="between">
      <formula>7</formula>
      <formula>24</formula>
    </cfRule>
  </conditionalFormatting>
  <conditionalFormatting sqref="B115 G115">
    <cfRule type="cellIs" dxfId="7" priority="8" operator="between">
      <formula>1</formula>
      <formula>14</formula>
    </cfRule>
  </conditionalFormatting>
  <conditionalFormatting sqref="B115 G115">
    <cfRule type="cellIs" dxfId="6" priority="5" operator="between">
      <formula>7</formula>
      <formula>14</formula>
    </cfRule>
    <cfRule type="cellIs" dxfId="5" priority="6" operator="between">
      <formula>7</formula>
      <formula>24</formula>
    </cfRule>
    <cfRule type="cellIs" dxfId="4" priority="7" operator="between">
      <formula>7</formula>
      <formula>24</formula>
    </cfRule>
  </conditionalFormatting>
  <conditionalFormatting sqref="B172 G172">
    <cfRule type="cellIs" dxfId="3" priority="4" operator="between">
      <formula>1</formula>
      <formula>14</formula>
    </cfRule>
  </conditionalFormatting>
  <conditionalFormatting sqref="B172 G172">
    <cfRule type="cellIs" dxfId="2" priority="1" operator="between">
      <formula>7</formula>
      <formula>14</formula>
    </cfRule>
    <cfRule type="cellIs" dxfId="1" priority="2" operator="between">
      <formula>7</formula>
      <formula>24</formula>
    </cfRule>
    <cfRule type="cellIs" dxfId="0" priority="3" operator="between">
      <formula>7</formula>
      <formula>24</formula>
    </cfRule>
  </conditionalFormatting>
  <pageMargins left="0.5" right="0.39" top="0.75" bottom="1" header="0.5" footer="0.75"/>
  <pageSetup scale="72" firstPageNumber="22" fitToHeight="21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X51"/>
  <sheetViews>
    <sheetView view="pageLayout" zoomScale="150" zoomScaleNormal="100" zoomScaleSheetLayoutView="75" zoomScalePageLayoutView="150" workbookViewId="0">
      <selection sqref="A1:P1"/>
    </sheetView>
  </sheetViews>
  <sheetFormatPr defaultColWidth="9.140625" defaultRowHeight="9" x14ac:dyDescent="0.15"/>
  <cols>
    <col min="1" max="1" width="49.85546875" style="7" customWidth="1"/>
    <col min="2" max="2" width="6.42578125" style="5" customWidth="1"/>
    <col min="3" max="3" width="6.28515625" style="6" customWidth="1"/>
    <col min="4" max="4" width="5.7109375" style="6" customWidth="1"/>
    <col min="5" max="5" width="7" style="5" bestFit="1" customWidth="1"/>
    <col min="6" max="6" width="11.85546875" style="5" bestFit="1" customWidth="1"/>
    <col min="7" max="7" width="6.42578125" style="5" customWidth="1"/>
    <col min="8" max="8" width="6.42578125" style="6" customWidth="1"/>
    <col min="9" max="9" width="6" style="6" customWidth="1"/>
    <col min="10" max="10" width="6.85546875" style="5" bestFit="1" customWidth="1"/>
    <col min="11" max="11" width="10.85546875" style="5" bestFit="1" customWidth="1"/>
    <col min="12" max="12" width="6.7109375" style="5" customWidth="1"/>
    <col min="13" max="13" width="6.28515625" style="6" customWidth="1"/>
    <col min="14" max="14" width="5.85546875" style="6" customWidth="1"/>
    <col min="15" max="15" width="6.5703125" style="5" bestFit="1" customWidth="1"/>
    <col min="16" max="16" width="11" style="5" customWidth="1"/>
    <col min="17" max="256" width="9.140625" style="7"/>
    <col min="257" max="257" width="49.85546875" style="7" customWidth="1"/>
    <col min="258" max="258" width="6.42578125" style="7" customWidth="1"/>
    <col min="259" max="259" width="6.28515625" style="7" customWidth="1"/>
    <col min="260" max="260" width="5.7109375" style="7" customWidth="1"/>
    <col min="261" max="261" width="7" style="7" bestFit="1" customWidth="1"/>
    <col min="262" max="262" width="11.85546875" style="7" bestFit="1" customWidth="1"/>
    <col min="263" max="264" width="6.42578125" style="7" customWidth="1"/>
    <col min="265" max="265" width="6" style="7" customWidth="1"/>
    <col min="266" max="266" width="6.85546875" style="7" bestFit="1" customWidth="1"/>
    <col min="267" max="267" width="10.85546875" style="7" bestFit="1" customWidth="1"/>
    <col min="268" max="268" width="6.7109375" style="7" customWidth="1"/>
    <col min="269" max="269" width="6.28515625" style="7" customWidth="1"/>
    <col min="270" max="270" width="5.85546875" style="7" customWidth="1"/>
    <col min="271" max="271" width="6.5703125" style="7" bestFit="1" customWidth="1"/>
    <col min="272" max="272" width="11" style="7" customWidth="1"/>
    <col min="273" max="512" width="9.140625" style="7"/>
    <col min="513" max="513" width="49.85546875" style="7" customWidth="1"/>
    <col min="514" max="514" width="6.42578125" style="7" customWidth="1"/>
    <col min="515" max="515" width="6.28515625" style="7" customWidth="1"/>
    <col min="516" max="516" width="5.7109375" style="7" customWidth="1"/>
    <col min="517" max="517" width="7" style="7" bestFit="1" customWidth="1"/>
    <col min="518" max="518" width="11.85546875" style="7" bestFit="1" customWidth="1"/>
    <col min="519" max="520" width="6.42578125" style="7" customWidth="1"/>
    <col min="521" max="521" width="6" style="7" customWidth="1"/>
    <col min="522" max="522" width="6.85546875" style="7" bestFit="1" customWidth="1"/>
    <col min="523" max="523" width="10.85546875" style="7" bestFit="1" customWidth="1"/>
    <col min="524" max="524" width="6.7109375" style="7" customWidth="1"/>
    <col min="525" max="525" width="6.28515625" style="7" customWidth="1"/>
    <col min="526" max="526" width="5.85546875" style="7" customWidth="1"/>
    <col min="527" max="527" width="6.5703125" style="7" bestFit="1" customWidth="1"/>
    <col min="528" max="528" width="11" style="7" customWidth="1"/>
    <col min="529" max="768" width="9.140625" style="7"/>
    <col min="769" max="769" width="49.85546875" style="7" customWidth="1"/>
    <col min="770" max="770" width="6.42578125" style="7" customWidth="1"/>
    <col min="771" max="771" width="6.28515625" style="7" customWidth="1"/>
    <col min="772" max="772" width="5.7109375" style="7" customWidth="1"/>
    <col min="773" max="773" width="7" style="7" bestFit="1" customWidth="1"/>
    <col min="774" max="774" width="11.85546875" style="7" bestFit="1" customWidth="1"/>
    <col min="775" max="776" width="6.42578125" style="7" customWidth="1"/>
    <col min="777" max="777" width="6" style="7" customWidth="1"/>
    <col min="778" max="778" width="6.85546875" style="7" bestFit="1" customWidth="1"/>
    <col min="779" max="779" width="10.85546875" style="7" bestFit="1" customWidth="1"/>
    <col min="780" max="780" width="6.7109375" style="7" customWidth="1"/>
    <col min="781" max="781" width="6.28515625" style="7" customWidth="1"/>
    <col min="782" max="782" width="5.85546875" style="7" customWidth="1"/>
    <col min="783" max="783" width="6.5703125" style="7" bestFit="1" customWidth="1"/>
    <col min="784" max="784" width="11" style="7" customWidth="1"/>
    <col min="785" max="1024" width="9.140625" style="7"/>
    <col min="1025" max="1025" width="49.85546875" style="7" customWidth="1"/>
    <col min="1026" max="1026" width="6.42578125" style="7" customWidth="1"/>
    <col min="1027" max="1027" width="6.28515625" style="7" customWidth="1"/>
    <col min="1028" max="1028" width="5.7109375" style="7" customWidth="1"/>
    <col min="1029" max="1029" width="7" style="7" bestFit="1" customWidth="1"/>
    <col min="1030" max="1030" width="11.85546875" style="7" bestFit="1" customWidth="1"/>
    <col min="1031" max="1032" width="6.42578125" style="7" customWidth="1"/>
    <col min="1033" max="1033" width="6" style="7" customWidth="1"/>
    <col min="1034" max="1034" width="6.85546875" style="7" bestFit="1" customWidth="1"/>
    <col min="1035" max="1035" width="10.85546875" style="7" bestFit="1" customWidth="1"/>
    <col min="1036" max="1036" width="6.7109375" style="7" customWidth="1"/>
    <col min="1037" max="1037" width="6.28515625" style="7" customWidth="1"/>
    <col min="1038" max="1038" width="5.85546875" style="7" customWidth="1"/>
    <col min="1039" max="1039" width="6.5703125" style="7" bestFit="1" customWidth="1"/>
    <col min="1040" max="1040" width="11" style="7" customWidth="1"/>
    <col min="1041" max="1280" width="9.140625" style="7"/>
    <col min="1281" max="1281" width="49.85546875" style="7" customWidth="1"/>
    <col min="1282" max="1282" width="6.42578125" style="7" customWidth="1"/>
    <col min="1283" max="1283" width="6.28515625" style="7" customWidth="1"/>
    <col min="1284" max="1284" width="5.7109375" style="7" customWidth="1"/>
    <col min="1285" max="1285" width="7" style="7" bestFit="1" customWidth="1"/>
    <col min="1286" max="1286" width="11.85546875" style="7" bestFit="1" customWidth="1"/>
    <col min="1287" max="1288" width="6.42578125" style="7" customWidth="1"/>
    <col min="1289" max="1289" width="6" style="7" customWidth="1"/>
    <col min="1290" max="1290" width="6.85546875" style="7" bestFit="1" customWidth="1"/>
    <col min="1291" max="1291" width="10.85546875" style="7" bestFit="1" customWidth="1"/>
    <col min="1292" max="1292" width="6.7109375" style="7" customWidth="1"/>
    <col min="1293" max="1293" width="6.28515625" style="7" customWidth="1"/>
    <col min="1294" max="1294" width="5.85546875" style="7" customWidth="1"/>
    <col min="1295" max="1295" width="6.5703125" style="7" bestFit="1" customWidth="1"/>
    <col min="1296" max="1296" width="11" style="7" customWidth="1"/>
    <col min="1297" max="1536" width="9.140625" style="7"/>
    <col min="1537" max="1537" width="49.85546875" style="7" customWidth="1"/>
    <col min="1538" max="1538" width="6.42578125" style="7" customWidth="1"/>
    <col min="1539" max="1539" width="6.28515625" style="7" customWidth="1"/>
    <col min="1540" max="1540" width="5.7109375" style="7" customWidth="1"/>
    <col min="1541" max="1541" width="7" style="7" bestFit="1" customWidth="1"/>
    <col min="1542" max="1542" width="11.85546875" style="7" bestFit="1" customWidth="1"/>
    <col min="1543" max="1544" width="6.42578125" style="7" customWidth="1"/>
    <col min="1545" max="1545" width="6" style="7" customWidth="1"/>
    <col min="1546" max="1546" width="6.85546875" style="7" bestFit="1" customWidth="1"/>
    <col min="1547" max="1547" width="10.85546875" style="7" bestFit="1" customWidth="1"/>
    <col min="1548" max="1548" width="6.7109375" style="7" customWidth="1"/>
    <col min="1549" max="1549" width="6.28515625" style="7" customWidth="1"/>
    <col min="1550" max="1550" width="5.85546875" style="7" customWidth="1"/>
    <col min="1551" max="1551" width="6.5703125" style="7" bestFit="1" customWidth="1"/>
    <col min="1552" max="1552" width="11" style="7" customWidth="1"/>
    <col min="1553" max="1792" width="9.140625" style="7"/>
    <col min="1793" max="1793" width="49.85546875" style="7" customWidth="1"/>
    <col min="1794" max="1794" width="6.42578125" style="7" customWidth="1"/>
    <col min="1795" max="1795" width="6.28515625" style="7" customWidth="1"/>
    <col min="1796" max="1796" width="5.7109375" style="7" customWidth="1"/>
    <col min="1797" max="1797" width="7" style="7" bestFit="1" customWidth="1"/>
    <col min="1798" max="1798" width="11.85546875" style="7" bestFit="1" customWidth="1"/>
    <col min="1799" max="1800" width="6.42578125" style="7" customWidth="1"/>
    <col min="1801" max="1801" width="6" style="7" customWidth="1"/>
    <col min="1802" max="1802" width="6.85546875" style="7" bestFit="1" customWidth="1"/>
    <col min="1803" max="1803" width="10.85546875" style="7" bestFit="1" customWidth="1"/>
    <col min="1804" max="1804" width="6.7109375" style="7" customWidth="1"/>
    <col min="1805" max="1805" width="6.28515625" style="7" customWidth="1"/>
    <col min="1806" max="1806" width="5.85546875" style="7" customWidth="1"/>
    <col min="1807" max="1807" width="6.5703125" style="7" bestFit="1" customWidth="1"/>
    <col min="1808" max="1808" width="11" style="7" customWidth="1"/>
    <col min="1809" max="2048" width="9.140625" style="7"/>
    <col min="2049" max="2049" width="49.85546875" style="7" customWidth="1"/>
    <col min="2050" max="2050" width="6.42578125" style="7" customWidth="1"/>
    <col min="2051" max="2051" width="6.28515625" style="7" customWidth="1"/>
    <col min="2052" max="2052" width="5.7109375" style="7" customWidth="1"/>
    <col min="2053" max="2053" width="7" style="7" bestFit="1" customWidth="1"/>
    <col min="2054" max="2054" width="11.85546875" style="7" bestFit="1" customWidth="1"/>
    <col min="2055" max="2056" width="6.42578125" style="7" customWidth="1"/>
    <col min="2057" max="2057" width="6" style="7" customWidth="1"/>
    <col min="2058" max="2058" width="6.85546875" style="7" bestFit="1" customWidth="1"/>
    <col min="2059" max="2059" width="10.85546875" style="7" bestFit="1" customWidth="1"/>
    <col min="2060" max="2060" width="6.7109375" style="7" customWidth="1"/>
    <col min="2061" max="2061" width="6.28515625" style="7" customWidth="1"/>
    <col min="2062" max="2062" width="5.85546875" style="7" customWidth="1"/>
    <col min="2063" max="2063" width="6.5703125" style="7" bestFit="1" customWidth="1"/>
    <col min="2064" max="2064" width="11" style="7" customWidth="1"/>
    <col min="2065" max="2304" width="9.140625" style="7"/>
    <col min="2305" max="2305" width="49.85546875" style="7" customWidth="1"/>
    <col min="2306" max="2306" width="6.42578125" style="7" customWidth="1"/>
    <col min="2307" max="2307" width="6.28515625" style="7" customWidth="1"/>
    <col min="2308" max="2308" width="5.7109375" style="7" customWidth="1"/>
    <col min="2309" max="2309" width="7" style="7" bestFit="1" customWidth="1"/>
    <col min="2310" max="2310" width="11.85546875" style="7" bestFit="1" customWidth="1"/>
    <col min="2311" max="2312" width="6.42578125" style="7" customWidth="1"/>
    <col min="2313" max="2313" width="6" style="7" customWidth="1"/>
    <col min="2314" max="2314" width="6.85546875" style="7" bestFit="1" customWidth="1"/>
    <col min="2315" max="2315" width="10.85546875" style="7" bestFit="1" customWidth="1"/>
    <col min="2316" max="2316" width="6.7109375" style="7" customWidth="1"/>
    <col min="2317" max="2317" width="6.28515625" style="7" customWidth="1"/>
    <col min="2318" max="2318" width="5.85546875" style="7" customWidth="1"/>
    <col min="2319" max="2319" width="6.5703125" style="7" bestFit="1" customWidth="1"/>
    <col min="2320" max="2320" width="11" style="7" customWidth="1"/>
    <col min="2321" max="2560" width="9.140625" style="7"/>
    <col min="2561" max="2561" width="49.85546875" style="7" customWidth="1"/>
    <col min="2562" max="2562" width="6.42578125" style="7" customWidth="1"/>
    <col min="2563" max="2563" width="6.28515625" style="7" customWidth="1"/>
    <col min="2564" max="2564" width="5.7109375" style="7" customWidth="1"/>
    <col min="2565" max="2565" width="7" style="7" bestFit="1" customWidth="1"/>
    <col min="2566" max="2566" width="11.85546875" style="7" bestFit="1" customWidth="1"/>
    <col min="2567" max="2568" width="6.42578125" style="7" customWidth="1"/>
    <col min="2569" max="2569" width="6" style="7" customWidth="1"/>
    <col min="2570" max="2570" width="6.85546875" style="7" bestFit="1" customWidth="1"/>
    <col min="2571" max="2571" width="10.85546875" style="7" bestFit="1" customWidth="1"/>
    <col min="2572" max="2572" width="6.7109375" style="7" customWidth="1"/>
    <col min="2573" max="2573" width="6.28515625" style="7" customWidth="1"/>
    <col min="2574" max="2574" width="5.85546875" style="7" customWidth="1"/>
    <col min="2575" max="2575" width="6.5703125" style="7" bestFit="1" customWidth="1"/>
    <col min="2576" max="2576" width="11" style="7" customWidth="1"/>
    <col min="2577" max="2816" width="9.140625" style="7"/>
    <col min="2817" max="2817" width="49.85546875" style="7" customWidth="1"/>
    <col min="2818" max="2818" width="6.42578125" style="7" customWidth="1"/>
    <col min="2819" max="2819" width="6.28515625" style="7" customWidth="1"/>
    <col min="2820" max="2820" width="5.7109375" style="7" customWidth="1"/>
    <col min="2821" max="2821" width="7" style="7" bestFit="1" customWidth="1"/>
    <col min="2822" max="2822" width="11.85546875" style="7" bestFit="1" customWidth="1"/>
    <col min="2823" max="2824" width="6.42578125" style="7" customWidth="1"/>
    <col min="2825" max="2825" width="6" style="7" customWidth="1"/>
    <col min="2826" max="2826" width="6.85546875" style="7" bestFit="1" customWidth="1"/>
    <col min="2827" max="2827" width="10.85546875" style="7" bestFit="1" customWidth="1"/>
    <col min="2828" max="2828" width="6.7109375" style="7" customWidth="1"/>
    <col min="2829" max="2829" width="6.28515625" style="7" customWidth="1"/>
    <col min="2830" max="2830" width="5.85546875" style="7" customWidth="1"/>
    <col min="2831" max="2831" width="6.5703125" style="7" bestFit="1" customWidth="1"/>
    <col min="2832" max="2832" width="11" style="7" customWidth="1"/>
    <col min="2833" max="3072" width="9.140625" style="7"/>
    <col min="3073" max="3073" width="49.85546875" style="7" customWidth="1"/>
    <col min="3074" max="3074" width="6.42578125" style="7" customWidth="1"/>
    <col min="3075" max="3075" width="6.28515625" style="7" customWidth="1"/>
    <col min="3076" max="3076" width="5.7109375" style="7" customWidth="1"/>
    <col min="3077" max="3077" width="7" style="7" bestFit="1" customWidth="1"/>
    <col min="3078" max="3078" width="11.85546875" style="7" bestFit="1" customWidth="1"/>
    <col min="3079" max="3080" width="6.42578125" style="7" customWidth="1"/>
    <col min="3081" max="3081" width="6" style="7" customWidth="1"/>
    <col min="3082" max="3082" width="6.85546875" style="7" bestFit="1" customWidth="1"/>
    <col min="3083" max="3083" width="10.85546875" style="7" bestFit="1" customWidth="1"/>
    <col min="3084" max="3084" width="6.7109375" style="7" customWidth="1"/>
    <col min="3085" max="3085" width="6.28515625" style="7" customWidth="1"/>
    <col min="3086" max="3086" width="5.85546875" style="7" customWidth="1"/>
    <col min="3087" max="3087" width="6.5703125" style="7" bestFit="1" customWidth="1"/>
    <col min="3088" max="3088" width="11" style="7" customWidth="1"/>
    <col min="3089" max="3328" width="9.140625" style="7"/>
    <col min="3329" max="3329" width="49.85546875" style="7" customWidth="1"/>
    <col min="3330" max="3330" width="6.42578125" style="7" customWidth="1"/>
    <col min="3331" max="3331" width="6.28515625" style="7" customWidth="1"/>
    <col min="3332" max="3332" width="5.7109375" style="7" customWidth="1"/>
    <col min="3333" max="3333" width="7" style="7" bestFit="1" customWidth="1"/>
    <col min="3334" max="3334" width="11.85546875" style="7" bestFit="1" customWidth="1"/>
    <col min="3335" max="3336" width="6.42578125" style="7" customWidth="1"/>
    <col min="3337" max="3337" width="6" style="7" customWidth="1"/>
    <col min="3338" max="3338" width="6.85546875" style="7" bestFit="1" customWidth="1"/>
    <col min="3339" max="3339" width="10.85546875" style="7" bestFit="1" customWidth="1"/>
    <col min="3340" max="3340" width="6.7109375" style="7" customWidth="1"/>
    <col min="3341" max="3341" width="6.28515625" style="7" customWidth="1"/>
    <col min="3342" max="3342" width="5.85546875" style="7" customWidth="1"/>
    <col min="3343" max="3343" width="6.5703125" style="7" bestFit="1" customWidth="1"/>
    <col min="3344" max="3344" width="11" style="7" customWidth="1"/>
    <col min="3345" max="3584" width="9.140625" style="7"/>
    <col min="3585" max="3585" width="49.85546875" style="7" customWidth="1"/>
    <col min="3586" max="3586" width="6.42578125" style="7" customWidth="1"/>
    <col min="3587" max="3587" width="6.28515625" style="7" customWidth="1"/>
    <col min="3588" max="3588" width="5.7109375" style="7" customWidth="1"/>
    <col min="3589" max="3589" width="7" style="7" bestFit="1" customWidth="1"/>
    <col min="3590" max="3590" width="11.85546875" style="7" bestFit="1" customWidth="1"/>
    <col min="3591" max="3592" width="6.42578125" style="7" customWidth="1"/>
    <col min="3593" max="3593" width="6" style="7" customWidth="1"/>
    <col min="3594" max="3594" width="6.85546875" style="7" bestFit="1" customWidth="1"/>
    <col min="3595" max="3595" width="10.85546875" style="7" bestFit="1" customWidth="1"/>
    <col min="3596" max="3596" width="6.7109375" style="7" customWidth="1"/>
    <col min="3597" max="3597" width="6.28515625" style="7" customWidth="1"/>
    <col min="3598" max="3598" width="5.85546875" style="7" customWidth="1"/>
    <col min="3599" max="3599" width="6.5703125" style="7" bestFit="1" customWidth="1"/>
    <col min="3600" max="3600" width="11" style="7" customWidth="1"/>
    <col min="3601" max="3840" width="9.140625" style="7"/>
    <col min="3841" max="3841" width="49.85546875" style="7" customWidth="1"/>
    <col min="3842" max="3842" width="6.42578125" style="7" customWidth="1"/>
    <col min="3843" max="3843" width="6.28515625" style="7" customWidth="1"/>
    <col min="3844" max="3844" width="5.7109375" style="7" customWidth="1"/>
    <col min="3845" max="3845" width="7" style="7" bestFit="1" customWidth="1"/>
    <col min="3846" max="3846" width="11.85546875" style="7" bestFit="1" customWidth="1"/>
    <col min="3847" max="3848" width="6.42578125" style="7" customWidth="1"/>
    <col min="3849" max="3849" width="6" style="7" customWidth="1"/>
    <col min="3850" max="3850" width="6.85546875" style="7" bestFit="1" customWidth="1"/>
    <col min="3851" max="3851" width="10.85546875" style="7" bestFit="1" customWidth="1"/>
    <col min="3852" max="3852" width="6.7109375" style="7" customWidth="1"/>
    <col min="3853" max="3853" width="6.28515625" style="7" customWidth="1"/>
    <col min="3854" max="3854" width="5.85546875" style="7" customWidth="1"/>
    <col min="3855" max="3855" width="6.5703125" style="7" bestFit="1" customWidth="1"/>
    <col min="3856" max="3856" width="11" style="7" customWidth="1"/>
    <col min="3857" max="4096" width="9.140625" style="7"/>
    <col min="4097" max="4097" width="49.85546875" style="7" customWidth="1"/>
    <col min="4098" max="4098" width="6.42578125" style="7" customWidth="1"/>
    <col min="4099" max="4099" width="6.28515625" style="7" customWidth="1"/>
    <col min="4100" max="4100" width="5.7109375" style="7" customWidth="1"/>
    <col min="4101" max="4101" width="7" style="7" bestFit="1" customWidth="1"/>
    <col min="4102" max="4102" width="11.85546875" style="7" bestFit="1" customWidth="1"/>
    <col min="4103" max="4104" width="6.42578125" style="7" customWidth="1"/>
    <col min="4105" max="4105" width="6" style="7" customWidth="1"/>
    <col min="4106" max="4106" width="6.85546875" style="7" bestFit="1" customWidth="1"/>
    <col min="4107" max="4107" width="10.85546875" style="7" bestFit="1" customWidth="1"/>
    <col min="4108" max="4108" width="6.7109375" style="7" customWidth="1"/>
    <col min="4109" max="4109" width="6.28515625" style="7" customWidth="1"/>
    <col min="4110" max="4110" width="5.85546875" style="7" customWidth="1"/>
    <col min="4111" max="4111" width="6.5703125" style="7" bestFit="1" customWidth="1"/>
    <col min="4112" max="4112" width="11" style="7" customWidth="1"/>
    <col min="4113" max="4352" width="9.140625" style="7"/>
    <col min="4353" max="4353" width="49.85546875" style="7" customWidth="1"/>
    <col min="4354" max="4354" width="6.42578125" style="7" customWidth="1"/>
    <col min="4355" max="4355" width="6.28515625" style="7" customWidth="1"/>
    <col min="4356" max="4356" width="5.7109375" style="7" customWidth="1"/>
    <col min="4357" max="4357" width="7" style="7" bestFit="1" customWidth="1"/>
    <col min="4358" max="4358" width="11.85546875" style="7" bestFit="1" customWidth="1"/>
    <col min="4359" max="4360" width="6.42578125" style="7" customWidth="1"/>
    <col min="4361" max="4361" width="6" style="7" customWidth="1"/>
    <col min="4362" max="4362" width="6.85546875" style="7" bestFit="1" customWidth="1"/>
    <col min="4363" max="4363" width="10.85546875" style="7" bestFit="1" customWidth="1"/>
    <col min="4364" max="4364" width="6.7109375" style="7" customWidth="1"/>
    <col min="4365" max="4365" width="6.28515625" style="7" customWidth="1"/>
    <col min="4366" max="4366" width="5.85546875" style="7" customWidth="1"/>
    <col min="4367" max="4367" width="6.5703125" style="7" bestFit="1" customWidth="1"/>
    <col min="4368" max="4368" width="11" style="7" customWidth="1"/>
    <col min="4369" max="4608" width="9.140625" style="7"/>
    <col min="4609" max="4609" width="49.85546875" style="7" customWidth="1"/>
    <col min="4610" max="4610" width="6.42578125" style="7" customWidth="1"/>
    <col min="4611" max="4611" width="6.28515625" style="7" customWidth="1"/>
    <col min="4612" max="4612" width="5.7109375" style="7" customWidth="1"/>
    <col min="4613" max="4613" width="7" style="7" bestFit="1" customWidth="1"/>
    <col min="4614" max="4614" width="11.85546875" style="7" bestFit="1" customWidth="1"/>
    <col min="4615" max="4616" width="6.42578125" style="7" customWidth="1"/>
    <col min="4617" max="4617" width="6" style="7" customWidth="1"/>
    <col min="4618" max="4618" width="6.85546875" style="7" bestFit="1" customWidth="1"/>
    <col min="4619" max="4619" width="10.85546875" style="7" bestFit="1" customWidth="1"/>
    <col min="4620" max="4620" width="6.7109375" style="7" customWidth="1"/>
    <col min="4621" max="4621" width="6.28515625" style="7" customWidth="1"/>
    <col min="4622" max="4622" width="5.85546875" style="7" customWidth="1"/>
    <col min="4623" max="4623" width="6.5703125" style="7" bestFit="1" customWidth="1"/>
    <col min="4624" max="4624" width="11" style="7" customWidth="1"/>
    <col min="4625" max="4864" width="9.140625" style="7"/>
    <col min="4865" max="4865" width="49.85546875" style="7" customWidth="1"/>
    <col min="4866" max="4866" width="6.42578125" style="7" customWidth="1"/>
    <col min="4867" max="4867" width="6.28515625" style="7" customWidth="1"/>
    <col min="4868" max="4868" width="5.7109375" style="7" customWidth="1"/>
    <col min="4869" max="4869" width="7" style="7" bestFit="1" customWidth="1"/>
    <col min="4870" max="4870" width="11.85546875" style="7" bestFit="1" customWidth="1"/>
    <col min="4871" max="4872" width="6.42578125" style="7" customWidth="1"/>
    <col min="4873" max="4873" width="6" style="7" customWidth="1"/>
    <col min="4874" max="4874" width="6.85546875" style="7" bestFit="1" customWidth="1"/>
    <col min="4875" max="4875" width="10.85546875" style="7" bestFit="1" customWidth="1"/>
    <col min="4876" max="4876" width="6.7109375" style="7" customWidth="1"/>
    <col min="4877" max="4877" width="6.28515625" style="7" customWidth="1"/>
    <col min="4878" max="4878" width="5.85546875" style="7" customWidth="1"/>
    <col min="4879" max="4879" width="6.5703125" style="7" bestFit="1" customWidth="1"/>
    <col min="4880" max="4880" width="11" style="7" customWidth="1"/>
    <col min="4881" max="5120" width="9.140625" style="7"/>
    <col min="5121" max="5121" width="49.85546875" style="7" customWidth="1"/>
    <col min="5122" max="5122" width="6.42578125" style="7" customWidth="1"/>
    <col min="5123" max="5123" width="6.28515625" style="7" customWidth="1"/>
    <col min="5124" max="5124" width="5.7109375" style="7" customWidth="1"/>
    <col min="5125" max="5125" width="7" style="7" bestFit="1" customWidth="1"/>
    <col min="5126" max="5126" width="11.85546875" style="7" bestFit="1" customWidth="1"/>
    <col min="5127" max="5128" width="6.42578125" style="7" customWidth="1"/>
    <col min="5129" max="5129" width="6" style="7" customWidth="1"/>
    <col min="5130" max="5130" width="6.85546875" style="7" bestFit="1" customWidth="1"/>
    <col min="5131" max="5131" width="10.85546875" style="7" bestFit="1" customWidth="1"/>
    <col min="5132" max="5132" width="6.7109375" style="7" customWidth="1"/>
    <col min="5133" max="5133" width="6.28515625" style="7" customWidth="1"/>
    <col min="5134" max="5134" width="5.85546875" style="7" customWidth="1"/>
    <col min="5135" max="5135" width="6.5703125" style="7" bestFit="1" customWidth="1"/>
    <col min="5136" max="5136" width="11" style="7" customWidth="1"/>
    <col min="5137" max="5376" width="9.140625" style="7"/>
    <col min="5377" max="5377" width="49.85546875" style="7" customWidth="1"/>
    <col min="5378" max="5378" width="6.42578125" style="7" customWidth="1"/>
    <col min="5379" max="5379" width="6.28515625" style="7" customWidth="1"/>
    <col min="5380" max="5380" width="5.7109375" style="7" customWidth="1"/>
    <col min="5381" max="5381" width="7" style="7" bestFit="1" customWidth="1"/>
    <col min="5382" max="5382" width="11.85546875" style="7" bestFit="1" customWidth="1"/>
    <col min="5383" max="5384" width="6.42578125" style="7" customWidth="1"/>
    <col min="5385" max="5385" width="6" style="7" customWidth="1"/>
    <col min="5386" max="5386" width="6.85546875" style="7" bestFit="1" customWidth="1"/>
    <col min="5387" max="5387" width="10.85546875" style="7" bestFit="1" customWidth="1"/>
    <col min="5388" max="5388" width="6.7109375" style="7" customWidth="1"/>
    <col min="5389" max="5389" width="6.28515625" style="7" customWidth="1"/>
    <col min="5390" max="5390" width="5.85546875" style="7" customWidth="1"/>
    <col min="5391" max="5391" width="6.5703125" style="7" bestFit="1" customWidth="1"/>
    <col min="5392" max="5392" width="11" style="7" customWidth="1"/>
    <col min="5393" max="5632" width="9.140625" style="7"/>
    <col min="5633" max="5633" width="49.85546875" style="7" customWidth="1"/>
    <col min="5634" max="5634" width="6.42578125" style="7" customWidth="1"/>
    <col min="5635" max="5635" width="6.28515625" style="7" customWidth="1"/>
    <col min="5636" max="5636" width="5.7109375" style="7" customWidth="1"/>
    <col min="5637" max="5637" width="7" style="7" bestFit="1" customWidth="1"/>
    <col min="5638" max="5638" width="11.85546875" style="7" bestFit="1" customWidth="1"/>
    <col min="5639" max="5640" width="6.42578125" style="7" customWidth="1"/>
    <col min="5641" max="5641" width="6" style="7" customWidth="1"/>
    <col min="5642" max="5642" width="6.85546875" style="7" bestFit="1" customWidth="1"/>
    <col min="5643" max="5643" width="10.85546875" style="7" bestFit="1" customWidth="1"/>
    <col min="5644" max="5644" width="6.7109375" style="7" customWidth="1"/>
    <col min="5645" max="5645" width="6.28515625" style="7" customWidth="1"/>
    <col min="5646" max="5646" width="5.85546875" style="7" customWidth="1"/>
    <col min="5647" max="5647" width="6.5703125" style="7" bestFit="1" customWidth="1"/>
    <col min="5648" max="5648" width="11" style="7" customWidth="1"/>
    <col min="5649" max="5888" width="9.140625" style="7"/>
    <col min="5889" max="5889" width="49.85546875" style="7" customWidth="1"/>
    <col min="5890" max="5890" width="6.42578125" style="7" customWidth="1"/>
    <col min="5891" max="5891" width="6.28515625" style="7" customWidth="1"/>
    <col min="5892" max="5892" width="5.7109375" style="7" customWidth="1"/>
    <col min="5893" max="5893" width="7" style="7" bestFit="1" customWidth="1"/>
    <col min="5894" max="5894" width="11.85546875" style="7" bestFit="1" customWidth="1"/>
    <col min="5895" max="5896" width="6.42578125" style="7" customWidth="1"/>
    <col min="5897" max="5897" width="6" style="7" customWidth="1"/>
    <col min="5898" max="5898" width="6.85546875" style="7" bestFit="1" customWidth="1"/>
    <col min="5899" max="5899" width="10.85546875" style="7" bestFit="1" customWidth="1"/>
    <col min="5900" max="5900" width="6.7109375" style="7" customWidth="1"/>
    <col min="5901" max="5901" width="6.28515625" style="7" customWidth="1"/>
    <col min="5902" max="5902" width="5.85546875" style="7" customWidth="1"/>
    <col min="5903" max="5903" width="6.5703125" style="7" bestFit="1" customWidth="1"/>
    <col min="5904" max="5904" width="11" style="7" customWidth="1"/>
    <col min="5905" max="6144" width="9.140625" style="7"/>
    <col min="6145" max="6145" width="49.85546875" style="7" customWidth="1"/>
    <col min="6146" max="6146" width="6.42578125" style="7" customWidth="1"/>
    <col min="6147" max="6147" width="6.28515625" style="7" customWidth="1"/>
    <col min="6148" max="6148" width="5.7109375" style="7" customWidth="1"/>
    <col min="6149" max="6149" width="7" style="7" bestFit="1" customWidth="1"/>
    <col min="6150" max="6150" width="11.85546875" style="7" bestFit="1" customWidth="1"/>
    <col min="6151" max="6152" width="6.42578125" style="7" customWidth="1"/>
    <col min="6153" max="6153" width="6" style="7" customWidth="1"/>
    <col min="6154" max="6154" width="6.85546875" style="7" bestFit="1" customWidth="1"/>
    <col min="6155" max="6155" width="10.85546875" style="7" bestFit="1" customWidth="1"/>
    <col min="6156" max="6156" width="6.7109375" style="7" customWidth="1"/>
    <col min="6157" max="6157" width="6.28515625" style="7" customWidth="1"/>
    <col min="6158" max="6158" width="5.85546875" style="7" customWidth="1"/>
    <col min="6159" max="6159" width="6.5703125" style="7" bestFit="1" customWidth="1"/>
    <col min="6160" max="6160" width="11" style="7" customWidth="1"/>
    <col min="6161" max="6400" width="9.140625" style="7"/>
    <col min="6401" max="6401" width="49.85546875" style="7" customWidth="1"/>
    <col min="6402" max="6402" width="6.42578125" style="7" customWidth="1"/>
    <col min="6403" max="6403" width="6.28515625" style="7" customWidth="1"/>
    <col min="6404" max="6404" width="5.7109375" style="7" customWidth="1"/>
    <col min="6405" max="6405" width="7" style="7" bestFit="1" customWidth="1"/>
    <col min="6406" max="6406" width="11.85546875" style="7" bestFit="1" customWidth="1"/>
    <col min="6407" max="6408" width="6.42578125" style="7" customWidth="1"/>
    <col min="6409" max="6409" width="6" style="7" customWidth="1"/>
    <col min="6410" max="6410" width="6.85546875" style="7" bestFit="1" customWidth="1"/>
    <col min="6411" max="6411" width="10.85546875" style="7" bestFit="1" customWidth="1"/>
    <col min="6412" max="6412" width="6.7109375" style="7" customWidth="1"/>
    <col min="6413" max="6413" width="6.28515625" style="7" customWidth="1"/>
    <col min="6414" max="6414" width="5.85546875" style="7" customWidth="1"/>
    <col min="6415" max="6415" width="6.5703125" style="7" bestFit="1" customWidth="1"/>
    <col min="6416" max="6416" width="11" style="7" customWidth="1"/>
    <col min="6417" max="6656" width="9.140625" style="7"/>
    <col min="6657" max="6657" width="49.85546875" style="7" customWidth="1"/>
    <col min="6658" max="6658" width="6.42578125" style="7" customWidth="1"/>
    <col min="6659" max="6659" width="6.28515625" style="7" customWidth="1"/>
    <col min="6660" max="6660" width="5.7109375" style="7" customWidth="1"/>
    <col min="6661" max="6661" width="7" style="7" bestFit="1" customWidth="1"/>
    <col min="6662" max="6662" width="11.85546875" style="7" bestFit="1" customWidth="1"/>
    <col min="6663" max="6664" width="6.42578125" style="7" customWidth="1"/>
    <col min="6665" max="6665" width="6" style="7" customWidth="1"/>
    <col min="6666" max="6666" width="6.85546875" style="7" bestFit="1" customWidth="1"/>
    <col min="6667" max="6667" width="10.85546875" style="7" bestFit="1" customWidth="1"/>
    <col min="6668" max="6668" width="6.7109375" style="7" customWidth="1"/>
    <col min="6669" max="6669" width="6.28515625" style="7" customWidth="1"/>
    <col min="6670" max="6670" width="5.85546875" style="7" customWidth="1"/>
    <col min="6671" max="6671" width="6.5703125" style="7" bestFit="1" customWidth="1"/>
    <col min="6672" max="6672" width="11" style="7" customWidth="1"/>
    <col min="6673" max="6912" width="9.140625" style="7"/>
    <col min="6913" max="6913" width="49.85546875" style="7" customWidth="1"/>
    <col min="6914" max="6914" width="6.42578125" style="7" customWidth="1"/>
    <col min="6915" max="6915" width="6.28515625" style="7" customWidth="1"/>
    <col min="6916" max="6916" width="5.7109375" style="7" customWidth="1"/>
    <col min="6917" max="6917" width="7" style="7" bestFit="1" customWidth="1"/>
    <col min="6918" max="6918" width="11.85546875" style="7" bestFit="1" customWidth="1"/>
    <col min="6919" max="6920" width="6.42578125" style="7" customWidth="1"/>
    <col min="6921" max="6921" width="6" style="7" customWidth="1"/>
    <col min="6922" max="6922" width="6.85546875" style="7" bestFit="1" customWidth="1"/>
    <col min="6923" max="6923" width="10.85546875" style="7" bestFit="1" customWidth="1"/>
    <col min="6924" max="6924" width="6.7109375" style="7" customWidth="1"/>
    <col min="6925" max="6925" width="6.28515625" style="7" customWidth="1"/>
    <col min="6926" max="6926" width="5.85546875" style="7" customWidth="1"/>
    <col min="6927" max="6927" width="6.5703125" style="7" bestFit="1" customWidth="1"/>
    <col min="6928" max="6928" width="11" style="7" customWidth="1"/>
    <col min="6929" max="7168" width="9.140625" style="7"/>
    <col min="7169" max="7169" width="49.85546875" style="7" customWidth="1"/>
    <col min="7170" max="7170" width="6.42578125" style="7" customWidth="1"/>
    <col min="7171" max="7171" width="6.28515625" style="7" customWidth="1"/>
    <col min="7172" max="7172" width="5.7109375" style="7" customWidth="1"/>
    <col min="7173" max="7173" width="7" style="7" bestFit="1" customWidth="1"/>
    <col min="7174" max="7174" width="11.85546875" style="7" bestFit="1" customWidth="1"/>
    <col min="7175" max="7176" width="6.42578125" style="7" customWidth="1"/>
    <col min="7177" max="7177" width="6" style="7" customWidth="1"/>
    <col min="7178" max="7178" width="6.85546875" style="7" bestFit="1" customWidth="1"/>
    <col min="7179" max="7179" width="10.85546875" style="7" bestFit="1" customWidth="1"/>
    <col min="7180" max="7180" width="6.7109375" style="7" customWidth="1"/>
    <col min="7181" max="7181" width="6.28515625" style="7" customWidth="1"/>
    <col min="7182" max="7182" width="5.85546875" style="7" customWidth="1"/>
    <col min="7183" max="7183" width="6.5703125" style="7" bestFit="1" customWidth="1"/>
    <col min="7184" max="7184" width="11" style="7" customWidth="1"/>
    <col min="7185" max="7424" width="9.140625" style="7"/>
    <col min="7425" max="7425" width="49.85546875" style="7" customWidth="1"/>
    <col min="7426" max="7426" width="6.42578125" style="7" customWidth="1"/>
    <col min="7427" max="7427" width="6.28515625" style="7" customWidth="1"/>
    <col min="7428" max="7428" width="5.7109375" style="7" customWidth="1"/>
    <col min="7429" max="7429" width="7" style="7" bestFit="1" customWidth="1"/>
    <col min="7430" max="7430" width="11.85546875" style="7" bestFit="1" customWidth="1"/>
    <col min="7431" max="7432" width="6.42578125" style="7" customWidth="1"/>
    <col min="7433" max="7433" width="6" style="7" customWidth="1"/>
    <col min="7434" max="7434" width="6.85546875" style="7" bestFit="1" customWidth="1"/>
    <col min="7435" max="7435" width="10.85546875" style="7" bestFit="1" customWidth="1"/>
    <col min="7436" max="7436" width="6.7109375" style="7" customWidth="1"/>
    <col min="7437" max="7437" width="6.28515625" style="7" customWidth="1"/>
    <col min="7438" max="7438" width="5.85546875" style="7" customWidth="1"/>
    <col min="7439" max="7439" width="6.5703125" style="7" bestFit="1" customWidth="1"/>
    <col min="7440" max="7440" width="11" style="7" customWidth="1"/>
    <col min="7441" max="7680" width="9.140625" style="7"/>
    <col min="7681" max="7681" width="49.85546875" style="7" customWidth="1"/>
    <col min="7682" max="7682" width="6.42578125" style="7" customWidth="1"/>
    <col min="7683" max="7683" width="6.28515625" style="7" customWidth="1"/>
    <col min="7684" max="7684" width="5.7109375" style="7" customWidth="1"/>
    <col min="7685" max="7685" width="7" style="7" bestFit="1" customWidth="1"/>
    <col min="7686" max="7686" width="11.85546875" style="7" bestFit="1" customWidth="1"/>
    <col min="7687" max="7688" width="6.42578125" style="7" customWidth="1"/>
    <col min="7689" max="7689" width="6" style="7" customWidth="1"/>
    <col min="7690" max="7690" width="6.85546875" style="7" bestFit="1" customWidth="1"/>
    <col min="7691" max="7691" width="10.85546875" style="7" bestFit="1" customWidth="1"/>
    <col min="7692" max="7692" width="6.7109375" style="7" customWidth="1"/>
    <col min="7693" max="7693" width="6.28515625" style="7" customWidth="1"/>
    <col min="7694" max="7694" width="5.85546875" style="7" customWidth="1"/>
    <col min="7695" max="7695" width="6.5703125" style="7" bestFit="1" customWidth="1"/>
    <col min="7696" max="7696" width="11" style="7" customWidth="1"/>
    <col min="7697" max="7936" width="9.140625" style="7"/>
    <col min="7937" max="7937" width="49.85546875" style="7" customWidth="1"/>
    <col min="7938" max="7938" width="6.42578125" style="7" customWidth="1"/>
    <col min="7939" max="7939" width="6.28515625" style="7" customWidth="1"/>
    <col min="7940" max="7940" width="5.7109375" style="7" customWidth="1"/>
    <col min="7941" max="7941" width="7" style="7" bestFit="1" customWidth="1"/>
    <col min="7942" max="7942" width="11.85546875" style="7" bestFit="1" customWidth="1"/>
    <col min="7943" max="7944" width="6.42578125" style="7" customWidth="1"/>
    <col min="7945" max="7945" width="6" style="7" customWidth="1"/>
    <col min="7946" max="7946" width="6.85546875" style="7" bestFit="1" customWidth="1"/>
    <col min="7947" max="7947" width="10.85546875" style="7" bestFit="1" customWidth="1"/>
    <col min="7948" max="7948" width="6.7109375" style="7" customWidth="1"/>
    <col min="7949" max="7949" width="6.28515625" style="7" customWidth="1"/>
    <col min="7950" max="7950" width="5.85546875" style="7" customWidth="1"/>
    <col min="7951" max="7951" width="6.5703125" style="7" bestFit="1" customWidth="1"/>
    <col min="7952" max="7952" width="11" style="7" customWidth="1"/>
    <col min="7953" max="8192" width="9.140625" style="7"/>
    <col min="8193" max="8193" width="49.85546875" style="7" customWidth="1"/>
    <col min="8194" max="8194" width="6.42578125" style="7" customWidth="1"/>
    <col min="8195" max="8195" width="6.28515625" style="7" customWidth="1"/>
    <col min="8196" max="8196" width="5.7109375" style="7" customWidth="1"/>
    <col min="8197" max="8197" width="7" style="7" bestFit="1" customWidth="1"/>
    <col min="8198" max="8198" width="11.85546875" style="7" bestFit="1" customWidth="1"/>
    <col min="8199" max="8200" width="6.42578125" style="7" customWidth="1"/>
    <col min="8201" max="8201" width="6" style="7" customWidth="1"/>
    <col min="8202" max="8202" width="6.85546875" style="7" bestFit="1" customWidth="1"/>
    <col min="8203" max="8203" width="10.85546875" style="7" bestFit="1" customWidth="1"/>
    <col min="8204" max="8204" width="6.7109375" style="7" customWidth="1"/>
    <col min="8205" max="8205" width="6.28515625" style="7" customWidth="1"/>
    <col min="8206" max="8206" width="5.85546875" style="7" customWidth="1"/>
    <col min="8207" max="8207" width="6.5703125" style="7" bestFit="1" customWidth="1"/>
    <col min="8208" max="8208" width="11" style="7" customWidth="1"/>
    <col min="8209" max="8448" width="9.140625" style="7"/>
    <col min="8449" max="8449" width="49.85546875" style="7" customWidth="1"/>
    <col min="8450" max="8450" width="6.42578125" style="7" customWidth="1"/>
    <col min="8451" max="8451" width="6.28515625" style="7" customWidth="1"/>
    <col min="8452" max="8452" width="5.7109375" style="7" customWidth="1"/>
    <col min="8453" max="8453" width="7" style="7" bestFit="1" customWidth="1"/>
    <col min="8454" max="8454" width="11.85546875" style="7" bestFit="1" customWidth="1"/>
    <col min="8455" max="8456" width="6.42578125" style="7" customWidth="1"/>
    <col min="8457" max="8457" width="6" style="7" customWidth="1"/>
    <col min="8458" max="8458" width="6.85546875" style="7" bestFit="1" customWidth="1"/>
    <col min="8459" max="8459" width="10.85546875" style="7" bestFit="1" customWidth="1"/>
    <col min="8460" max="8460" width="6.7109375" style="7" customWidth="1"/>
    <col min="8461" max="8461" width="6.28515625" style="7" customWidth="1"/>
    <col min="8462" max="8462" width="5.85546875" style="7" customWidth="1"/>
    <col min="8463" max="8463" width="6.5703125" style="7" bestFit="1" customWidth="1"/>
    <col min="8464" max="8464" width="11" style="7" customWidth="1"/>
    <col min="8465" max="8704" width="9.140625" style="7"/>
    <col min="8705" max="8705" width="49.85546875" style="7" customWidth="1"/>
    <col min="8706" max="8706" width="6.42578125" style="7" customWidth="1"/>
    <col min="8707" max="8707" width="6.28515625" style="7" customWidth="1"/>
    <col min="8708" max="8708" width="5.7109375" style="7" customWidth="1"/>
    <col min="8709" max="8709" width="7" style="7" bestFit="1" customWidth="1"/>
    <col min="8710" max="8710" width="11.85546875" style="7" bestFit="1" customWidth="1"/>
    <col min="8711" max="8712" width="6.42578125" style="7" customWidth="1"/>
    <col min="8713" max="8713" width="6" style="7" customWidth="1"/>
    <col min="8714" max="8714" width="6.85546875" style="7" bestFit="1" customWidth="1"/>
    <col min="8715" max="8715" width="10.85546875" style="7" bestFit="1" customWidth="1"/>
    <col min="8716" max="8716" width="6.7109375" style="7" customWidth="1"/>
    <col min="8717" max="8717" width="6.28515625" style="7" customWidth="1"/>
    <col min="8718" max="8718" width="5.85546875" style="7" customWidth="1"/>
    <col min="8719" max="8719" width="6.5703125" style="7" bestFit="1" customWidth="1"/>
    <col min="8720" max="8720" width="11" style="7" customWidth="1"/>
    <col min="8721" max="8960" width="9.140625" style="7"/>
    <col min="8961" max="8961" width="49.85546875" style="7" customWidth="1"/>
    <col min="8962" max="8962" width="6.42578125" style="7" customWidth="1"/>
    <col min="8963" max="8963" width="6.28515625" style="7" customWidth="1"/>
    <col min="8964" max="8964" width="5.7109375" style="7" customWidth="1"/>
    <col min="8965" max="8965" width="7" style="7" bestFit="1" customWidth="1"/>
    <col min="8966" max="8966" width="11.85546875" style="7" bestFit="1" customWidth="1"/>
    <col min="8967" max="8968" width="6.42578125" style="7" customWidth="1"/>
    <col min="8969" max="8969" width="6" style="7" customWidth="1"/>
    <col min="8970" max="8970" width="6.85546875" style="7" bestFit="1" customWidth="1"/>
    <col min="8971" max="8971" width="10.85546875" style="7" bestFit="1" customWidth="1"/>
    <col min="8972" max="8972" width="6.7109375" style="7" customWidth="1"/>
    <col min="8973" max="8973" width="6.28515625" style="7" customWidth="1"/>
    <col min="8974" max="8974" width="5.85546875" style="7" customWidth="1"/>
    <col min="8975" max="8975" width="6.5703125" style="7" bestFit="1" customWidth="1"/>
    <col min="8976" max="8976" width="11" style="7" customWidth="1"/>
    <col min="8977" max="9216" width="9.140625" style="7"/>
    <col min="9217" max="9217" width="49.85546875" style="7" customWidth="1"/>
    <col min="9218" max="9218" width="6.42578125" style="7" customWidth="1"/>
    <col min="9219" max="9219" width="6.28515625" style="7" customWidth="1"/>
    <col min="9220" max="9220" width="5.7109375" style="7" customWidth="1"/>
    <col min="9221" max="9221" width="7" style="7" bestFit="1" customWidth="1"/>
    <col min="9222" max="9222" width="11.85546875" style="7" bestFit="1" customWidth="1"/>
    <col min="9223" max="9224" width="6.42578125" style="7" customWidth="1"/>
    <col min="9225" max="9225" width="6" style="7" customWidth="1"/>
    <col min="9226" max="9226" width="6.85546875" style="7" bestFit="1" customWidth="1"/>
    <col min="9227" max="9227" width="10.85546875" style="7" bestFit="1" customWidth="1"/>
    <col min="9228" max="9228" width="6.7109375" style="7" customWidth="1"/>
    <col min="9229" max="9229" width="6.28515625" style="7" customWidth="1"/>
    <col min="9230" max="9230" width="5.85546875" style="7" customWidth="1"/>
    <col min="9231" max="9231" width="6.5703125" style="7" bestFit="1" customWidth="1"/>
    <col min="9232" max="9232" width="11" style="7" customWidth="1"/>
    <col min="9233" max="9472" width="9.140625" style="7"/>
    <col min="9473" max="9473" width="49.85546875" style="7" customWidth="1"/>
    <col min="9474" max="9474" width="6.42578125" style="7" customWidth="1"/>
    <col min="9475" max="9475" width="6.28515625" style="7" customWidth="1"/>
    <col min="9476" max="9476" width="5.7109375" style="7" customWidth="1"/>
    <col min="9477" max="9477" width="7" style="7" bestFit="1" customWidth="1"/>
    <col min="9478" max="9478" width="11.85546875" style="7" bestFit="1" customWidth="1"/>
    <col min="9479" max="9480" width="6.42578125" style="7" customWidth="1"/>
    <col min="9481" max="9481" width="6" style="7" customWidth="1"/>
    <col min="9482" max="9482" width="6.85546875" style="7" bestFit="1" customWidth="1"/>
    <col min="9483" max="9483" width="10.85546875" style="7" bestFit="1" customWidth="1"/>
    <col min="9484" max="9484" width="6.7109375" style="7" customWidth="1"/>
    <col min="9485" max="9485" width="6.28515625" style="7" customWidth="1"/>
    <col min="9486" max="9486" width="5.85546875" style="7" customWidth="1"/>
    <col min="9487" max="9487" width="6.5703125" style="7" bestFit="1" customWidth="1"/>
    <col min="9488" max="9488" width="11" style="7" customWidth="1"/>
    <col min="9489" max="9728" width="9.140625" style="7"/>
    <col min="9729" max="9729" width="49.85546875" style="7" customWidth="1"/>
    <col min="9730" max="9730" width="6.42578125" style="7" customWidth="1"/>
    <col min="9731" max="9731" width="6.28515625" style="7" customWidth="1"/>
    <col min="9732" max="9732" width="5.7109375" style="7" customWidth="1"/>
    <col min="9733" max="9733" width="7" style="7" bestFit="1" customWidth="1"/>
    <col min="9734" max="9734" width="11.85546875" style="7" bestFit="1" customWidth="1"/>
    <col min="9735" max="9736" width="6.42578125" style="7" customWidth="1"/>
    <col min="9737" max="9737" width="6" style="7" customWidth="1"/>
    <col min="9738" max="9738" width="6.85546875" style="7" bestFit="1" customWidth="1"/>
    <col min="9739" max="9739" width="10.85546875" style="7" bestFit="1" customWidth="1"/>
    <col min="9740" max="9740" width="6.7109375" style="7" customWidth="1"/>
    <col min="9741" max="9741" width="6.28515625" style="7" customWidth="1"/>
    <col min="9742" max="9742" width="5.85546875" style="7" customWidth="1"/>
    <col min="9743" max="9743" width="6.5703125" style="7" bestFit="1" customWidth="1"/>
    <col min="9744" max="9744" width="11" style="7" customWidth="1"/>
    <col min="9745" max="9984" width="9.140625" style="7"/>
    <col min="9985" max="9985" width="49.85546875" style="7" customWidth="1"/>
    <col min="9986" max="9986" width="6.42578125" style="7" customWidth="1"/>
    <col min="9987" max="9987" width="6.28515625" style="7" customWidth="1"/>
    <col min="9988" max="9988" width="5.7109375" style="7" customWidth="1"/>
    <col min="9989" max="9989" width="7" style="7" bestFit="1" customWidth="1"/>
    <col min="9990" max="9990" width="11.85546875" style="7" bestFit="1" customWidth="1"/>
    <col min="9991" max="9992" width="6.42578125" style="7" customWidth="1"/>
    <col min="9993" max="9993" width="6" style="7" customWidth="1"/>
    <col min="9994" max="9994" width="6.85546875" style="7" bestFit="1" customWidth="1"/>
    <col min="9995" max="9995" width="10.85546875" style="7" bestFit="1" customWidth="1"/>
    <col min="9996" max="9996" width="6.7109375" style="7" customWidth="1"/>
    <col min="9997" max="9997" width="6.28515625" style="7" customWidth="1"/>
    <col min="9998" max="9998" width="5.85546875" style="7" customWidth="1"/>
    <col min="9999" max="9999" width="6.5703125" style="7" bestFit="1" customWidth="1"/>
    <col min="10000" max="10000" width="11" style="7" customWidth="1"/>
    <col min="10001" max="10240" width="9.140625" style="7"/>
    <col min="10241" max="10241" width="49.85546875" style="7" customWidth="1"/>
    <col min="10242" max="10242" width="6.42578125" style="7" customWidth="1"/>
    <col min="10243" max="10243" width="6.28515625" style="7" customWidth="1"/>
    <col min="10244" max="10244" width="5.7109375" style="7" customWidth="1"/>
    <col min="10245" max="10245" width="7" style="7" bestFit="1" customWidth="1"/>
    <col min="10246" max="10246" width="11.85546875" style="7" bestFit="1" customWidth="1"/>
    <col min="10247" max="10248" width="6.42578125" style="7" customWidth="1"/>
    <col min="10249" max="10249" width="6" style="7" customWidth="1"/>
    <col min="10250" max="10250" width="6.85546875" style="7" bestFit="1" customWidth="1"/>
    <col min="10251" max="10251" width="10.85546875" style="7" bestFit="1" customWidth="1"/>
    <col min="10252" max="10252" width="6.7109375" style="7" customWidth="1"/>
    <col min="10253" max="10253" width="6.28515625" style="7" customWidth="1"/>
    <col min="10254" max="10254" width="5.85546875" style="7" customWidth="1"/>
    <col min="10255" max="10255" width="6.5703125" style="7" bestFit="1" customWidth="1"/>
    <col min="10256" max="10256" width="11" style="7" customWidth="1"/>
    <col min="10257" max="10496" width="9.140625" style="7"/>
    <col min="10497" max="10497" width="49.85546875" style="7" customWidth="1"/>
    <col min="10498" max="10498" width="6.42578125" style="7" customWidth="1"/>
    <col min="10499" max="10499" width="6.28515625" style="7" customWidth="1"/>
    <col min="10500" max="10500" width="5.7109375" style="7" customWidth="1"/>
    <col min="10501" max="10501" width="7" style="7" bestFit="1" customWidth="1"/>
    <col min="10502" max="10502" width="11.85546875" style="7" bestFit="1" customWidth="1"/>
    <col min="10503" max="10504" width="6.42578125" style="7" customWidth="1"/>
    <col min="10505" max="10505" width="6" style="7" customWidth="1"/>
    <col min="10506" max="10506" width="6.85546875" style="7" bestFit="1" customWidth="1"/>
    <col min="10507" max="10507" width="10.85546875" style="7" bestFit="1" customWidth="1"/>
    <col min="10508" max="10508" width="6.7109375" style="7" customWidth="1"/>
    <col min="10509" max="10509" width="6.28515625" style="7" customWidth="1"/>
    <col min="10510" max="10510" width="5.85546875" style="7" customWidth="1"/>
    <col min="10511" max="10511" width="6.5703125" style="7" bestFit="1" customWidth="1"/>
    <col min="10512" max="10512" width="11" style="7" customWidth="1"/>
    <col min="10513" max="10752" width="9.140625" style="7"/>
    <col min="10753" max="10753" width="49.85546875" style="7" customWidth="1"/>
    <col min="10754" max="10754" width="6.42578125" style="7" customWidth="1"/>
    <col min="10755" max="10755" width="6.28515625" style="7" customWidth="1"/>
    <col min="10756" max="10756" width="5.7109375" style="7" customWidth="1"/>
    <col min="10757" max="10757" width="7" style="7" bestFit="1" customWidth="1"/>
    <col min="10758" max="10758" width="11.85546875" style="7" bestFit="1" customWidth="1"/>
    <col min="10759" max="10760" width="6.42578125" style="7" customWidth="1"/>
    <col min="10761" max="10761" width="6" style="7" customWidth="1"/>
    <col min="10762" max="10762" width="6.85546875" style="7" bestFit="1" customWidth="1"/>
    <col min="10763" max="10763" width="10.85546875" style="7" bestFit="1" customWidth="1"/>
    <col min="10764" max="10764" width="6.7109375" style="7" customWidth="1"/>
    <col min="10765" max="10765" width="6.28515625" style="7" customWidth="1"/>
    <col min="10766" max="10766" width="5.85546875" style="7" customWidth="1"/>
    <col min="10767" max="10767" width="6.5703125" style="7" bestFit="1" customWidth="1"/>
    <col min="10768" max="10768" width="11" style="7" customWidth="1"/>
    <col min="10769" max="11008" width="9.140625" style="7"/>
    <col min="11009" max="11009" width="49.85546875" style="7" customWidth="1"/>
    <col min="11010" max="11010" width="6.42578125" style="7" customWidth="1"/>
    <col min="11011" max="11011" width="6.28515625" style="7" customWidth="1"/>
    <col min="11012" max="11012" width="5.7109375" style="7" customWidth="1"/>
    <col min="11013" max="11013" width="7" style="7" bestFit="1" customWidth="1"/>
    <col min="11014" max="11014" width="11.85546875" style="7" bestFit="1" customWidth="1"/>
    <col min="11015" max="11016" width="6.42578125" style="7" customWidth="1"/>
    <col min="11017" max="11017" width="6" style="7" customWidth="1"/>
    <col min="11018" max="11018" width="6.85546875" style="7" bestFit="1" customWidth="1"/>
    <col min="11019" max="11019" width="10.85546875" style="7" bestFit="1" customWidth="1"/>
    <col min="11020" max="11020" width="6.7109375" style="7" customWidth="1"/>
    <col min="11021" max="11021" width="6.28515625" style="7" customWidth="1"/>
    <col min="11022" max="11022" width="5.85546875" style="7" customWidth="1"/>
    <col min="11023" max="11023" width="6.5703125" style="7" bestFit="1" customWidth="1"/>
    <col min="11024" max="11024" width="11" style="7" customWidth="1"/>
    <col min="11025" max="11264" width="9.140625" style="7"/>
    <col min="11265" max="11265" width="49.85546875" style="7" customWidth="1"/>
    <col min="11266" max="11266" width="6.42578125" style="7" customWidth="1"/>
    <col min="11267" max="11267" width="6.28515625" style="7" customWidth="1"/>
    <col min="11268" max="11268" width="5.7109375" style="7" customWidth="1"/>
    <col min="11269" max="11269" width="7" style="7" bestFit="1" customWidth="1"/>
    <col min="11270" max="11270" width="11.85546875" style="7" bestFit="1" customWidth="1"/>
    <col min="11271" max="11272" width="6.42578125" style="7" customWidth="1"/>
    <col min="11273" max="11273" width="6" style="7" customWidth="1"/>
    <col min="11274" max="11274" width="6.85546875" style="7" bestFit="1" customWidth="1"/>
    <col min="11275" max="11275" width="10.85546875" style="7" bestFit="1" customWidth="1"/>
    <col min="11276" max="11276" width="6.7109375" style="7" customWidth="1"/>
    <col min="11277" max="11277" width="6.28515625" style="7" customWidth="1"/>
    <col min="11278" max="11278" width="5.85546875" style="7" customWidth="1"/>
    <col min="11279" max="11279" width="6.5703125" style="7" bestFit="1" customWidth="1"/>
    <col min="11280" max="11280" width="11" style="7" customWidth="1"/>
    <col min="11281" max="11520" width="9.140625" style="7"/>
    <col min="11521" max="11521" width="49.85546875" style="7" customWidth="1"/>
    <col min="11522" max="11522" width="6.42578125" style="7" customWidth="1"/>
    <col min="11523" max="11523" width="6.28515625" style="7" customWidth="1"/>
    <col min="11524" max="11524" width="5.7109375" style="7" customWidth="1"/>
    <col min="11525" max="11525" width="7" style="7" bestFit="1" customWidth="1"/>
    <col min="11526" max="11526" width="11.85546875" style="7" bestFit="1" customWidth="1"/>
    <col min="11527" max="11528" width="6.42578125" style="7" customWidth="1"/>
    <col min="11529" max="11529" width="6" style="7" customWidth="1"/>
    <col min="11530" max="11530" width="6.85546875" style="7" bestFit="1" customWidth="1"/>
    <col min="11531" max="11531" width="10.85546875" style="7" bestFit="1" customWidth="1"/>
    <col min="11532" max="11532" width="6.7109375" style="7" customWidth="1"/>
    <col min="11533" max="11533" width="6.28515625" style="7" customWidth="1"/>
    <col min="11534" max="11534" width="5.85546875" style="7" customWidth="1"/>
    <col min="11535" max="11535" width="6.5703125" style="7" bestFit="1" customWidth="1"/>
    <col min="11536" max="11536" width="11" style="7" customWidth="1"/>
    <col min="11537" max="11776" width="9.140625" style="7"/>
    <col min="11777" max="11777" width="49.85546875" style="7" customWidth="1"/>
    <col min="11778" max="11778" width="6.42578125" style="7" customWidth="1"/>
    <col min="11779" max="11779" width="6.28515625" style="7" customWidth="1"/>
    <col min="11780" max="11780" width="5.7109375" style="7" customWidth="1"/>
    <col min="11781" max="11781" width="7" style="7" bestFit="1" customWidth="1"/>
    <col min="11782" max="11782" width="11.85546875" style="7" bestFit="1" customWidth="1"/>
    <col min="11783" max="11784" width="6.42578125" style="7" customWidth="1"/>
    <col min="11785" max="11785" width="6" style="7" customWidth="1"/>
    <col min="11786" max="11786" width="6.85546875" style="7" bestFit="1" customWidth="1"/>
    <col min="11787" max="11787" width="10.85546875" style="7" bestFit="1" customWidth="1"/>
    <col min="11788" max="11788" width="6.7109375" style="7" customWidth="1"/>
    <col min="11789" max="11789" width="6.28515625" style="7" customWidth="1"/>
    <col min="11790" max="11790" width="5.85546875" style="7" customWidth="1"/>
    <col min="11791" max="11791" width="6.5703125" style="7" bestFit="1" customWidth="1"/>
    <col min="11792" max="11792" width="11" style="7" customWidth="1"/>
    <col min="11793" max="12032" width="9.140625" style="7"/>
    <col min="12033" max="12033" width="49.85546875" style="7" customWidth="1"/>
    <col min="12034" max="12034" width="6.42578125" style="7" customWidth="1"/>
    <col min="12035" max="12035" width="6.28515625" style="7" customWidth="1"/>
    <col min="12036" max="12036" width="5.7109375" style="7" customWidth="1"/>
    <col min="12037" max="12037" width="7" style="7" bestFit="1" customWidth="1"/>
    <col min="12038" max="12038" width="11.85546875" style="7" bestFit="1" customWidth="1"/>
    <col min="12039" max="12040" width="6.42578125" style="7" customWidth="1"/>
    <col min="12041" max="12041" width="6" style="7" customWidth="1"/>
    <col min="12042" max="12042" width="6.85546875" style="7" bestFit="1" customWidth="1"/>
    <col min="12043" max="12043" width="10.85546875" style="7" bestFit="1" customWidth="1"/>
    <col min="12044" max="12044" width="6.7109375" style="7" customWidth="1"/>
    <col min="12045" max="12045" width="6.28515625" style="7" customWidth="1"/>
    <col min="12046" max="12046" width="5.85546875" style="7" customWidth="1"/>
    <col min="12047" max="12047" width="6.5703125" style="7" bestFit="1" customWidth="1"/>
    <col min="12048" max="12048" width="11" style="7" customWidth="1"/>
    <col min="12049" max="12288" width="9.140625" style="7"/>
    <col min="12289" max="12289" width="49.85546875" style="7" customWidth="1"/>
    <col min="12290" max="12290" width="6.42578125" style="7" customWidth="1"/>
    <col min="12291" max="12291" width="6.28515625" style="7" customWidth="1"/>
    <col min="12292" max="12292" width="5.7109375" style="7" customWidth="1"/>
    <col min="12293" max="12293" width="7" style="7" bestFit="1" customWidth="1"/>
    <col min="12294" max="12294" width="11.85546875" style="7" bestFit="1" customWidth="1"/>
    <col min="12295" max="12296" width="6.42578125" style="7" customWidth="1"/>
    <col min="12297" max="12297" width="6" style="7" customWidth="1"/>
    <col min="12298" max="12298" width="6.85546875" style="7" bestFit="1" customWidth="1"/>
    <col min="12299" max="12299" width="10.85546875" style="7" bestFit="1" customWidth="1"/>
    <col min="12300" max="12300" width="6.7109375" style="7" customWidth="1"/>
    <col min="12301" max="12301" width="6.28515625" style="7" customWidth="1"/>
    <col min="12302" max="12302" width="5.85546875" style="7" customWidth="1"/>
    <col min="12303" max="12303" width="6.5703125" style="7" bestFit="1" customWidth="1"/>
    <col min="12304" max="12304" width="11" style="7" customWidth="1"/>
    <col min="12305" max="12544" width="9.140625" style="7"/>
    <col min="12545" max="12545" width="49.85546875" style="7" customWidth="1"/>
    <col min="12546" max="12546" width="6.42578125" style="7" customWidth="1"/>
    <col min="12547" max="12547" width="6.28515625" style="7" customWidth="1"/>
    <col min="12548" max="12548" width="5.7109375" style="7" customWidth="1"/>
    <col min="12549" max="12549" width="7" style="7" bestFit="1" customWidth="1"/>
    <col min="12550" max="12550" width="11.85546875" style="7" bestFit="1" customWidth="1"/>
    <col min="12551" max="12552" width="6.42578125" style="7" customWidth="1"/>
    <col min="12553" max="12553" width="6" style="7" customWidth="1"/>
    <col min="12554" max="12554" width="6.85546875" style="7" bestFit="1" customWidth="1"/>
    <col min="12555" max="12555" width="10.85546875" style="7" bestFit="1" customWidth="1"/>
    <col min="12556" max="12556" width="6.7109375" style="7" customWidth="1"/>
    <col min="12557" max="12557" width="6.28515625" style="7" customWidth="1"/>
    <col min="12558" max="12558" width="5.85546875" style="7" customWidth="1"/>
    <col min="12559" max="12559" width="6.5703125" style="7" bestFit="1" customWidth="1"/>
    <col min="12560" max="12560" width="11" style="7" customWidth="1"/>
    <col min="12561" max="12800" width="9.140625" style="7"/>
    <col min="12801" max="12801" width="49.85546875" style="7" customWidth="1"/>
    <col min="12802" max="12802" width="6.42578125" style="7" customWidth="1"/>
    <col min="12803" max="12803" width="6.28515625" style="7" customWidth="1"/>
    <col min="12804" max="12804" width="5.7109375" style="7" customWidth="1"/>
    <col min="12805" max="12805" width="7" style="7" bestFit="1" customWidth="1"/>
    <col min="12806" max="12806" width="11.85546875" style="7" bestFit="1" customWidth="1"/>
    <col min="12807" max="12808" width="6.42578125" style="7" customWidth="1"/>
    <col min="12809" max="12809" width="6" style="7" customWidth="1"/>
    <col min="12810" max="12810" width="6.85546875" style="7" bestFit="1" customWidth="1"/>
    <col min="12811" max="12811" width="10.85546875" style="7" bestFit="1" customWidth="1"/>
    <col min="12812" max="12812" width="6.7109375" style="7" customWidth="1"/>
    <col min="12813" max="12813" width="6.28515625" style="7" customWidth="1"/>
    <col min="12814" max="12814" width="5.85546875" style="7" customWidth="1"/>
    <col min="12815" max="12815" width="6.5703125" style="7" bestFit="1" customWidth="1"/>
    <col min="12816" max="12816" width="11" style="7" customWidth="1"/>
    <col min="12817" max="13056" width="9.140625" style="7"/>
    <col min="13057" max="13057" width="49.85546875" style="7" customWidth="1"/>
    <col min="13058" max="13058" width="6.42578125" style="7" customWidth="1"/>
    <col min="13059" max="13059" width="6.28515625" style="7" customWidth="1"/>
    <col min="13060" max="13060" width="5.7109375" style="7" customWidth="1"/>
    <col min="13061" max="13061" width="7" style="7" bestFit="1" customWidth="1"/>
    <col min="13062" max="13062" width="11.85546875" style="7" bestFit="1" customWidth="1"/>
    <col min="13063" max="13064" width="6.42578125" style="7" customWidth="1"/>
    <col min="13065" max="13065" width="6" style="7" customWidth="1"/>
    <col min="13066" max="13066" width="6.85546875" style="7" bestFit="1" customWidth="1"/>
    <col min="13067" max="13067" width="10.85546875" style="7" bestFit="1" customWidth="1"/>
    <col min="13068" max="13068" width="6.7109375" style="7" customWidth="1"/>
    <col min="13069" max="13069" width="6.28515625" style="7" customWidth="1"/>
    <col min="13070" max="13070" width="5.85546875" style="7" customWidth="1"/>
    <col min="13071" max="13071" width="6.5703125" style="7" bestFit="1" customWidth="1"/>
    <col min="13072" max="13072" width="11" style="7" customWidth="1"/>
    <col min="13073" max="13312" width="9.140625" style="7"/>
    <col min="13313" max="13313" width="49.85546875" style="7" customWidth="1"/>
    <col min="13314" max="13314" width="6.42578125" style="7" customWidth="1"/>
    <col min="13315" max="13315" width="6.28515625" style="7" customWidth="1"/>
    <col min="13316" max="13316" width="5.7109375" style="7" customWidth="1"/>
    <col min="13317" max="13317" width="7" style="7" bestFit="1" customWidth="1"/>
    <col min="13318" max="13318" width="11.85546875" style="7" bestFit="1" customWidth="1"/>
    <col min="13319" max="13320" width="6.42578125" style="7" customWidth="1"/>
    <col min="13321" max="13321" width="6" style="7" customWidth="1"/>
    <col min="13322" max="13322" width="6.85546875" style="7" bestFit="1" customWidth="1"/>
    <col min="13323" max="13323" width="10.85546875" style="7" bestFit="1" customWidth="1"/>
    <col min="13324" max="13324" width="6.7109375" style="7" customWidth="1"/>
    <col min="13325" max="13325" width="6.28515625" style="7" customWidth="1"/>
    <col min="13326" max="13326" width="5.85546875" style="7" customWidth="1"/>
    <col min="13327" max="13327" width="6.5703125" style="7" bestFit="1" customWidth="1"/>
    <col min="13328" max="13328" width="11" style="7" customWidth="1"/>
    <col min="13329" max="13568" width="9.140625" style="7"/>
    <col min="13569" max="13569" width="49.85546875" style="7" customWidth="1"/>
    <col min="13570" max="13570" width="6.42578125" style="7" customWidth="1"/>
    <col min="13571" max="13571" width="6.28515625" style="7" customWidth="1"/>
    <col min="13572" max="13572" width="5.7109375" style="7" customWidth="1"/>
    <col min="13573" max="13573" width="7" style="7" bestFit="1" customWidth="1"/>
    <col min="13574" max="13574" width="11.85546875" style="7" bestFit="1" customWidth="1"/>
    <col min="13575" max="13576" width="6.42578125" style="7" customWidth="1"/>
    <col min="13577" max="13577" width="6" style="7" customWidth="1"/>
    <col min="13578" max="13578" width="6.85546875" style="7" bestFit="1" customWidth="1"/>
    <col min="13579" max="13579" width="10.85546875" style="7" bestFit="1" customWidth="1"/>
    <col min="13580" max="13580" width="6.7109375" style="7" customWidth="1"/>
    <col min="13581" max="13581" width="6.28515625" style="7" customWidth="1"/>
    <col min="13582" max="13582" width="5.85546875" style="7" customWidth="1"/>
    <col min="13583" max="13583" width="6.5703125" style="7" bestFit="1" customWidth="1"/>
    <col min="13584" max="13584" width="11" style="7" customWidth="1"/>
    <col min="13585" max="13824" width="9.140625" style="7"/>
    <col min="13825" max="13825" width="49.85546875" style="7" customWidth="1"/>
    <col min="13826" max="13826" width="6.42578125" style="7" customWidth="1"/>
    <col min="13827" max="13827" width="6.28515625" style="7" customWidth="1"/>
    <col min="13828" max="13828" width="5.7109375" style="7" customWidth="1"/>
    <col min="13829" max="13829" width="7" style="7" bestFit="1" customWidth="1"/>
    <col min="13830" max="13830" width="11.85546875" style="7" bestFit="1" customWidth="1"/>
    <col min="13831" max="13832" width="6.42578125" style="7" customWidth="1"/>
    <col min="13833" max="13833" width="6" style="7" customWidth="1"/>
    <col min="13834" max="13834" width="6.85546875" style="7" bestFit="1" customWidth="1"/>
    <col min="13835" max="13835" width="10.85546875" style="7" bestFit="1" customWidth="1"/>
    <col min="13836" max="13836" width="6.7109375" style="7" customWidth="1"/>
    <col min="13837" max="13837" width="6.28515625" style="7" customWidth="1"/>
    <col min="13838" max="13838" width="5.85546875" style="7" customWidth="1"/>
    <col min="13839" max="13839" width="6.5703125" style="7" bestFit="1" customWidth="1"/>
    <col min="13840" max="13840" width="11" style="7" customWidth="1"/>
    <col min="13841" max="14080" width="9.140625" style="7"/>
    <col min="14081" max="14081" width="49.85546875" style="7" customWidth="1"/>
    <col min="14082" max="14082" width="6.42578125" style="7" customWidth="1"/>
    <col min="14083" max="14083" width="6.28515625" style="7" customWidth="1"/>
    <col min="14084" max="14084" width="5.7109375" style="7" customWidth="1"/>
    <col min="14085" max="14085" width="7" style="7" bestFit="1" customWidth="1"/>
    <col min="14086" max="14086" width="11.85546875" style="7" bestFit="1" customWidth="1"/>
    <col min="14087" max="14088" width="6.42578125" style="7" customWidth="1"/>
    <col min="14089" max="14089" width="6" style="7" customWidth="1"/>
    <col min="14090" max="14090" width="6.85546875" style="7" bestFit="1" customWidth="1"/>
    <col min="14091" max="14091" width="10.85546875" style="7" bestFit="1" customWidth="1"/>
    <col min="14092" max="14092" width="6.7109375" style="7" customWidth="1"/>
    <col min="14093" max="14093" width="6.28515625" style="7" customWidth="1"/>
    <col min="14094" max="14094" width="5.85546875" style="7" customWidth="1"/>
    <col min="14095" max="14095" width="6.5703125" style="7" bestFit="1" customWidth="1"/>
    <col min="14096" max="14096" width="11" style="7" customWidth="1"/>
    <col min="14097" max="14336" width="9.140625" style="7"/>
    <col min="14337" max="14337" width="49.85546875" style="7" customWidth="1"/>
    <col min="14338" max="14338" width="6.42578125" style="7" customWidth="1"/>
    <col min="14339" max="14339" width="6.28515625" style="7" customWidth="1"/>
    <col min="14340" max="14340" width="5.7109375" style="7" customWidth="1"/>
    <col min="14341" max="14341" width="7" style="7" bestFit="1" customWidth="1"/>
    <col min="14342" max="14342" width="11.85546875" style="7" bestFit="1" customWidth="1"/>
    <col min="14343" max="14344" width="6.42578125" style="7" customWidth="1"/>
    <col min="14345" max="14345" width="6" style="7" customWidth="1"/>
    <col min="14346" max="14346" width="6.85546875" style="7" bestFit="1" customWidth="1"/>
    <col min="14347" max="14347" width="10.85546875" style="7" bestFit="1" customWidth="1"/>
    <col min="14348" max="14348" width="6.7109375" style="7" customWidth="1"/>
    <col min="14349" max="14349" width="6.28515625" style="7" customWidth="1"/>
    <col min="14350" max="14350" width="5.85546875" style="7" customWidth="1"/>
    <col min="14351" max="14351" width="6.5703125" style="7" bestFit="1" customWidth="1"/>
    <col min="14352" max="14352" width="11" style="7" customWidth="1"/>
    <col min="14353" max="14592" width="9.140625" style="7"/>
    <col min="14593" max="14593" width="49.85546875" style="7" customWidth="1"/>
    <col min="14594" max="14594" width="6.42578125" style="7" customWidth="1"/>
    <col min="14595" max="14595" width="6.28515625" style="7" customWidth="1"/>
    <col min="14596" max="14596" width="5.7109375" style="7" customWidth="1"/>
    <col min="14597" max="14597" width="7" style="7" bestFit="1" customWidth="1"/>
    <col min="14598" max="14598" width="11.85546875" style="7" bestFit="1" customWidth="1"/>
    <col min="14599" max="14600" width="6.42578125" style="7" customWidth="1"/>
    <col min="14601" max="14601" width="6" style="7" customWidth="1"/>
    <col min="14602" max="14602" width="6.85546875" style="7" bestFit="1" customWidth="1"/>
    <col min="14603" max="14603" width="10.85546875" style="7" bestFit="1" customWidth="1"/>
    <col min="14604" max="14604" width="6.7109375" style="7" customWidth="1"/>
    <col min="14605" max="14605" width="6.28515625" style="7" customWidth="1"/>
    <col min="14606" max="14606" width="5.85546875" style="7" customWidth="1"/>
    <col min="14607" max="14607" width="6.5703125" style="7" bestFit="1" customWidth="1"/>
    <col min="14608" max="14608" width="11" style="7" customWidth="1"/>
    <col min="14609" max="14848" width="9.140625" style="7"/>
    <col min="14849" max="14849" width="49.85546875" style="7" customWidth="1"/>
    <col min="14850" max="14850" width="6.42578125" style="7" customWidth="1"/>
    <col min="14851" max="14851" width="6.28515625" style="7" customWidth="1"/>
    <col min="14852" max="14852" width="5.7109375" style="7" customWidth="1"/>
    <col min="14853" max="14853" width="7" style="7" bestFit="1" customWidth="1"/>
    <col min="14854" max="14854" width="11.85546875" style="7" bestFit="1" customWidth="1"/>
    <col min="14855" max="14856" width="6.42578125" style="7" customWidth="1"/>
    <col min="14857" max="14857" width="6" style="7" customWidth="1"/>
    <col min="14858" max="14858" width="6.85546875" style="7" bestFit="1" customWidth="1"/>
    <col min="14859" max="14859" width="10.85546875" style="7" bestFit="1" customWidth="1"/>
    <col min="14860" max="14860" width="6.7109375" style="7" customWidth="1"/>
    <col min="14861" max="14861" width="6.28515625" style="7" customWidth="1"/>
    <col min="14862" max="14862" width="5.85546875" style="7" customWidth="1"/>
    <col min="14863" max="14863" width="6.5703125" style="7" bestFit="1" customWidth="1"/>
    <col min="14864" max="14864" width="11" style="7" customWidth="1"/>
    <col min="14865" max="15104" width="9.140625" style="7"/>
    <col min="15105" max="15105" width="49.85546875" style="7" customWidth="1"/>
    <col min="15106" max="15106" width="6.42578125" style="7" customWidth="1"/>
    <col min="15107" max="15107" width="6.28515625" style="7" customWidth="1"/>
    <col min="15108" max="15108" width="5.7109375" style="7" customWidth="1"/>
    <col min="15109" max="15109" width="7" style="7" bestFit="1" customWidth="1"/>
    <col min="15110" max="15110" width="11.85546875" style="7" bestFit="1" customWidth="1"/>
    <col min="15111" max="15112" width="6.42578125" style="7" customWidth="1"/>
    <col min="15113" max="15113" width="6" style="7" customWidth="1"/>
    <col min="15114" max="15114" width="6.85546875" style="7" bestFit="1" customWidth="1"/>
    <col min="15115" max="15115" width="10.85546875" style="7" bestFit="1" customWidth="1"/>
    <col min="15116" max="15116" width="6.7109375" style="7" customWidth="1"/>
    <col min="15117" max="15117" width="6.28515625" style="7" customWidth="1"/>
    <col min="15118" max="15118" width="5.85546875" style="7" customWidth="1"/>
    <col min="15119" max="15119" width="6.5703125" style="7" bestFit="1" customWidth="1"/>
    <col min="15120" max="15120" width="11" style="7" customWidth="1"/>
    <col min="15121" max="15360" width="9.140625" style="7"/>
    <col min="15361" max="15361" width="49.85546875" style="7" customWidth="1"/>
    <col min="15362" max="15362" width="6.42578125" style="7" customWidth="1"/>
    <col min="15363" max="15363" width="6.28515625" style="7" customWidth="1"/>
    <col min="15364" max="15364" width="5.7109375" style="7" customWidth="1"/>
    <col min="15365" max="15365" width="7" style="7" bestFit="1" customWidth="1"/>
    <col min="15366" max="15366" width="11.85546875" style="7" bestFit="1" customWidth="1"/>
    <col min="15367" max="15368" width="6.42578125" style="7" customWidth="1"/>
    <col min="15369" max="15369" width="6" style="7" customWidth="1"/>
    <col min="15370" max="15370" width="6.85546875" style="7" bestFit="1" customWidth="1"/>
    <col min="15371" max="15371" width="10.85546875" style="7" bestFit="1" customWidth="1"/>
    <col min="15372" max="15372" width="6.7109375" style="7" customWidth="1"/>
    <col min="15373" max="15373" width="6.28515625" style="7" customWidth="1"/>
    <col min="15374" max="15374" width="5.85546875" style="7" customWidth="1"/>
    <col min="15375" max="15375" width="6.5703125" style="7" bestFit="1" customWidth="1"/>
    <col min="15376" max="15376" width="11" style="7" customWidth="1"/>
    <col min="15377" max="15616" width="9.140625" style="7"/>
    <col min="15617" max="15617" width="49.85546875" style="7" customWidth="1"/>
    <col min="15618" max="15618" width="6.42578125" style="7" customWidth="1"/>
    <col min="15619" max="15619" width="6.28515625" style="7" customWidth="1"/>
    <col min="15620" max="15620" width="5.7109375" style="7" customWidth="1"/>
    <col min="15621" max="15621" width="7" style="7" bestFit="1" customWidth="1"/>
    <col min="15622" max="15622" width="11.85546875" style="7" bestFit="1" customWidth="1"/>
    <col min="15623" max="15624" width="6.42578125" style="7" customWidth="1"/>
    <col min="15625" max="15625" width="6" style="7" customWidth="1"/>
    <col min="15626" max="15626" width="6.85546875" style="7" bestFit="1" customWidth="1"/>
    <col min="15627" max="15627" width="10.85546875" style="7" bestFit="1" customWidth="1"/>
    <col min="15628" max="15628" width="6.7109375" style="7" customWidth="1"/>
    <col min="15629" max="15629" width="6.28515625" style="7" customWidth="1"/>
    <col min="15630" max="15630" width="5.85546875" style="7" customWidth="1"/>
    <col min="15631" max="15631" width="6.5703125" style="7" bestFit="1" customWidth="1"/>
    <col min="15632" max="15632" width="11" style="7" customWidth="1"/>
    <col min="15633" max="15872" width="9.140625" style="7"/>
    <col min="15873" max="15873" width="49.85546875" style="7" customWidth="1"/>
    <col min="15874" max="15874" width="6.42578125" style="7" customWidth="1"/>
    <col min="15875" max="15875" width="6.28515625" style="7" customWidth="1"/>
    <col min="15876" max="15876" width="5.7109375" style="7" customWidth="1"/>
    <col min="15877" max="15877" width="7" style="7" bestFit="1" customWidth="1"/>
    <col min="15878" max="15878" width="11.85546875" style="7" bestFit="1" customWidth="1"/>
    <col min="15879" max="15880" width="6.42578125" style="7" customWidth="1"/>
    <col min="15881" max="15881" width="6" style="7" customWidth="1"/>
    <col min="15882" max="15882" width="6.85546875" style="7" bestFit="1" customWidth="1"/>
    <col min="15883" max="15883" width="10.85546875" style="7" bestFit="1" customWidth="1"/>
    <col min="15884" max="15884" width="6.7109375" style="7" customWidth="1"/>
    <col min="15885" max="15885" width="6.28515625" style="7" customWidth="1"/>
    <col min="15886" max="15886" width="5.85546875" style="7" customWidth="1"/>
    <col min="15887" max="15887" width="6.5703125" style="7" bestFit="1" customWidth="1"/>
    <col min="15888" max="15888" width="11" style="7" customWidth="1"/>
    <col min="15889" max="16128" width="9.140625" style="7"/>
    <col min="16129" max="16129" width="49.85546875" style="7" customWidth="1"/>
    <col min="16130" max="16130" width="6.42578125" style="7" customWidth="1"/>
    <col min="16131" max="16131" width="6.28515625" style="7" customWidth="1"/>
    <col min="16132" max="16132" width="5.7109375" style="7" customWidth="1"/>
    <col min="16133" max="16133" width="7" style="7" bestFit="1" customWidth="1"/>
    <col min="16134" max="16134" width="11.85546875" style="7" bestFit="1" customWidth="1"/>
    <col min="16135" max="16136" width="6.42578125" style="7" customWidth="1"/>
    <col min="16137" max="16137" width="6" style="7" customWidth="1"/>
    <col min="16138" max="16138" width="6.85546875" style="7" bestFit="1" customWidth="1"/>
    <col min="16139" max="16139" width="10.85546875" style="7" bestFit="1" customWidth="1"/>
    <col min="16140" max="16140" width="6.7109375" style="7" customWidth="1"/>
    <col min="16141" max="16141" width="6.28515625" style="7" customWidth="1"/>
    <col min="16142" max="16142" width="5.85546875" style="7" customWidth="1"/>
    <col min="16143" max="16143" width="6.5703125" style="7" bestFit="1" customWidth="1"/>
    <col min="16144" max="16144" width="11" style="7" customWidth="1"/>
    <col min="16145" max="16384" width="9.140625" style="7"/>
  </cols>
  <sheetData>
    <row r="1" spans="1:17" s="1" customFormat="1" ht="12.75" x14ac:dyDescent="0.2">
      <c r="A1" s="564" t="s">
        <v>1593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</row>
    <row r="2" spans="1:17" s="1" customFormat="1" ht="12.75" x14ac:dyDescent="0.2">
      <c r="A2" s="565" t="s">
        <v>1633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439"/>
    </row>
    <row r="3" spans="1:17" s="1" customFormat="1" ht="12.75" x14ac:dyDescent="0.2">
      <c r="A3" s="565" t="s">
        <v>0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</row>
    <row r="4" spans="1:17" s="1" customFormat="1" ht="12.75" x14ac:dyDescent="0.2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</row>
    <row r="5" spans="1:17" s="1" customFormat="1" ht="12.75" x14ac:dyDescent="0.2">
      <c r="A5" s="439"/>
      <c r="B5" s="2"/>
      <c r="C5" s="3"/>
      <c r="D5" s="3"/>
      <c r="E5" s="2"/>
      <c r="F5" s="2"/>
      <c r="G5" s="2"/>
      <c r="H5" s="3"/>
      <c r="I5" s="3"/>
      <c r="J5" s="2"/>
      <c r="K5" s="2"/>
      <c r="L5" s="2"/>
      <c r="M5" s="3"/>
      <c r="N5" s="3"/>
      <c r="O5" s="2"/>
      <c r="P5" s="2"/>
    </row>
    <row r="6" spans="1:17" ht="7.5" customHeight="1" x14ac:dyDescent="0.15">
      <c r="A6" s="4"/>
    </row>
    <row r="8" spans="1:17" ht="17.25" customHeight="1" x14ac:dyDescent="0.2">
      <c r="A8" s="287"/>
      <c r="B8" s="559" t="s">
        <v>2</v>
      </c>
      <c r="C8" s="560"/>
      <c r="D8" s="560"/>
      <c r="E8" s="560"/>
      <c r="F8" s="561"/>
      <c r="G8" s="559" t="s">
        <v>3</v>
      </c>
      <c r="H8" s="560"/>
      <c r="I8" s="560"/>
      <c r="J8" s="560"/>
      <c r="K8" s="561"/>
      <c r="L8" s="559" t="s">
        <v>4</v>
      </c>
      <c r="M8" s="560"/>
      <c r="N8" s="560"/>
      <c r="O8" s="560"/>
      <c r="P8" s="561"/>
      <c r="Q8" s="9"/>
    </row>
    <row r="9" spans="1:17" ht="11.25" x14ac:dyDescent="0.2">
      <c r="A9" s="288"/>
      <c r="B9" s="169"/>
      <c r="C9" s="170"/>
      <c r="D9" s="13" t="s">
        <v>5</v>
      </c>
      <c r="E9" s="14" t="s">
        <v>5</v>
      </c>
      <c r="F9" s="440" t="s">
        <v>6</v>
      </c>
      <c r="G9" s="16"/>
      <c r="H9" s="12"/>
      <c r="I9" s="17" t="s">
        <v>5</v>
      </c>
      <c r="J9" s="14" t="s">
        <v>5</v>
      </c>
      <c r="K9" s="15" t="s">
        <v>6</v>
      </c>
      <c r="L9" s="11"/>
      <c r="M9" s="12"/>
      <c r="N9" s="17" t="s">
        <v>5</v>
      </c>
      <c r="O9" s="14" t="s">
        <v>5</v>
      </c>
      <c r="P9" s="15" t="s">
        <v>6</v>
      </c>
      <c r="Q9" s="9"/>
    </row>
    <row r="10" spans="1:17" ht="11.25" x14ac:dyDescent="0.2">
      <c r="A10" s="289" t="s">
        <v>474</v>
      </c>
      <c r="B10" s="557" t="s">
        <v>7</v>
      </c>
      <c r="C10" s="558"/>
      <c r="D10" s="13" t="s">
        <v>8</v>
      </c>
      <c r="E10" s="14" t="s">
        <v>9</v>
      </c>
      <c r="F10" s="15" t="s">
        <v>9</v>
      </c>
      <c r="G10" s="569" t="s">
        <v>7</v>
      </c>
      <c r="H10" s="558"/>
      <c r="I10" s="17" t="s">
        <v>8</v>
      </c>
      <c r="J10" s="14" t="s">
        <v>9</v>
      </c>
      <c r="K10" s="15" t="s">
        <v>9</v>
      </c>
      <c r="L10" s="557" t="s">
        <v>7</v>
      </c>
      <c r="M10" s="558"/>
      <c r="N10" s="17" t="s">
        <v>8</v>
      </c>
      <c r="O10" s="14" t="s">
        <v>9</v>
      </c>
      <c r="P10" s="15" t="s">
        <v>9</v>
      </c>
      <c r="Q10" s="9"/>
    </row>
    <row r="11" spans="1:17" ht="13.7" customHeight="1" x14ac:dyDescent="0.2">
      <c r="A11" s="288" t="s">
        <v>475</v>
      </c>
      <c r="B11" s="19" t="s">
        <v>11</v>
      </c>
      <c r="C11" s="21" t="s">
        <v>12</v>
      </c>
      <c r="D11" s="13" t="s">
        <v>13</v>
      </c>
      <c r="E11" s="14" t="s">
        <v>14</v>
      </c>
      <c r="F11" s="14" t="s">
        <v>14</v>
      </c>
      <c r="G11" s="440" t="s">
        <v>11</v>
      </c>
      <c r="H11" s="21" t="s">
        <v>12</v>
      </c>
      <c r="I11" s="13" t="s">
        <v>13</v>
      </c>
      <c r="J11" s="14" t="s">
        <v>14</v>
      </c>
      <c r="K11" s="14" t="s">
        <v>14</v>
      </c>
      <c r="L11" s="19" t="s">
        <v>11</v>
      </c>
      <c r="M11" s="21" t="s">
        <v>12</v>
      </c>
      <c r="N11" s="17" t="s">
        <v>13</v>
      </c>
      <c r="O11" s="14" t="s">
        <v>14</v>
      </c>
      <c r="P11" s="14" t="s">
        <v>14</v>
      </c>
      <c r="Q11" s="9"/>
    </row>
    <row r="12" spans="1:17" ht="13.7" customHeight="1" x14ac:dyDescent="0.15">
      <c r="A12" s="290" t="s">
        <v>476</v>
      </c>
      <c r="B12" s="463">
        <v>18147</v>
      </c>
      <c r="C12" s="464">
        <v>438.702</v>
      </c>
      <c r="D12" s="464">
        <v>3</v>
      </c>
      <c r="E12" s="465">
        <v>33023</v>
      </c>
      <c r="F12" s="472">
        <v>793221105</v>
      </c>
      <c r="G12" s="463">
        <v>8790</v>
      </c>
      <c r="H12" s="464">
        <v>472.18099999999998</v>
      </c>
      <c r="I12" s="464">
        <v>3</v>
      </c>
      <c r="J12" s="465">
        <v>33533</v>
      </c>
      <c r="K12" s="466">
        <v>402603130</v>
      </c>
      <c r="L12" s="474">
        <v>9357</v>
      </c>
      <c r="M12" s="464">
        <v>401.54599999999999</v>
      </c>
      <c r="N12" s="464">
        <v>3</v>
      </c>
      <c r="O12" s="465">
        <v>32590</v>
      </c>
      <c r="P12" s="466">
        <v>390617974</v>
      </c>
      <c r="Q12" s="4"/>
    </row>
    <row r="13" spans="1:17" ht="12" customHeight="1" x14ac:dyDescent="0.15">
      <c r="A13" s="34" t="s">
        <v>471</v>
      </c>
      <c r="B13" s="467">
        <v>1587</v>
      </c>
      <c r="C13" s="450">
        <v>42.776000000000003</v>
      </c>
      <c r="D13" s="450">
        <v>3</v>
      </c>
      <c r="E13" s="449">
        <v>36507</v>
      </c>
      <c r="F13" s="458">
        <v>76850057</v>
      </c>
      <c r="G13" s="467">
        <v>1091</v>
      </c>
      <c r="H13" s="450">
        <v>60.963999999999999</v>
      </c>
      <c r="I13" s="450">
        <v>3</v>
      </c>
      <c r="J13" s="449">
        <v>38635</v>
      </c>
      <c r="K13" s="468">
        <v>55407523</v>
      </c>
      <c r="L13" s="460">
        <v>496</v>
      </c>
      <c r="M13" s="450">
        <v>25.033000000000001</v>
      </c>
      <c r="N13" s="450">
        <v>3</v>
      </c>
      <c r="O13" s="449">
        <v>32952</v>
      </c>
      <c r="P13" s="468">
        <v>21442534</v>
      </c>
      <c r="Q13" s="4"/>
    </row>
    <row r="14" spans="1:17" ht="12" customHeight="1" x14ac:dyDescent="0.2">
      <c r="A14" s="35" t="s">
        <v>477</v>
      </c>
      <c r="B14" s="467">
        <v>132</v>
      </c>
      <c r="C14" s="450">
        <v>3.48</v>
      </c>
      <c r="D14" s="450">
        <v>2</v>
      </c>
      <c r="E14" s="449">
        <v>38941</v>
      </c>
      <c r="F14" s="458">
        <v>6652963</v>
      </c>
      <c r="G14" s="467">
        <v>91</v>
      </c>
      <c r="H14" s="450">
        <v>5.0149999999999997</v>
      </c>
      <c r="I14" s="450">
        <v>2</v>
      </c>
      <c r="J14" s="449">
        <v>40219</v>
      </c>
      <c r="K14" s="468">
        <v>4908110</v>
      </c>
      <c r="L14" s="460">
        <v>41</v>
      </c>
      <c r="M14" s="450">
        <v>2.024</v>
      </c>
      <c r="N14" s="450">
        <v>3</v>
      </c>
      <c r="O14" s="449">
        <v>37448</v>
      </c>
      <c r="P14" s="468">
        <v>1744853</v>
      </c>
      <c r="Q14" s="4"/>
    </row>
    <row r="15" spans="1:17" ht="12" customHeight="1" x14ac:dyDescent="0.2">
      <c r="A15" s="36" t="s">
        <v>478</v>
      </c>
      <c r="B15" s="467">
        <v>112</v>
      </c>
      <c r="C15" s="450">
        <v>2.91</v>
      </c>
      <c r="D15" s="450">
        <v>2</v>
      </c>
      <c r="E15" s="449">
        <v>32943</v>
      </c>
      <c r="F15" s="458">
        <v>4917943</v>
      </c>
      <c r="G15" s="467">
        <v>97</v>
      </c>
      <c r="H15" s="450">
        <v>5.2069999999999999</v>
      </c>
      <c r="I15" s="450">
        <v>2</v>
      </c>
      <c r="J15" s="449">
        <v>32860</v>
      </c>
      <c r="K15" s="468">
        <v>4030505</v>
      </c>
      <c r="L15" s="460">
        <v>15</v>
      </c>
      <c r="M15" s="450">
        <v>0.71599999999999997</v>
      </c>
      <c r="N15" s="450">
        <v>2</v>
      </c>
      <c r="O15" s="449">
        <v>33580</v>
      </c>
      <c r="P15" s="468">
        <v>887438</v>
      </c>
      <c r="Q15" s="4"/>
    </row>
    <row r="16" spans="1:17" ht="12" customHeight="1" x14ac:dyDescent="0.2">
      <c r="A16" s="36" t="s">
        <v>479</v>
      </c>
      <c r="B16" s="467">
        <v>269</v>
      </c>
      <c r="C16" s="450">
        <v>7.4880000000000004</v>
      </c>
      <c r="D16" s="450">
        <v>3</v>
      </c>
      <c r="E16" s="449">
        <v>41016</v>
      </c>
      <c r="F16" s="458">
        <v>14235184</v>
      </c>
      <c r="G16" s="467">
        <v>255</v>
      </c>
      <c r="H16" s="450">
        <v>14.353</v>
      </c>
      <c r="I16" s="450">
        <v>3</v>
      </c>
      <c r="J16" s="449">
        <v>41016</v>
      </c>
      <c r="K16" s="468">
        <v>13454583</v>
      </c>
      <c r="L16" s="508">
        <v>14</v>
      </c>
      <c r="M16" s="451">
        <v>0.76900000000000002</v>
      </c>
      <c r="N16" s="450">
        <v>5.5</v>
      </c>
      <c r="O16" s="449">
        <v>39093</v>
      </c>
      <c r="P16" s="468">
        <v>780601</v>
      </c>
      <c r="Q16" s="4"/>
    </row>
    <row r="17" spans="1:17" ht="12" customHeight="1" x14ac:dyDescent="0.2">
      <c r="A17" s="36" t="s">
        <v>480</v>
      </c>
      <c r="B17" s="467">
        <v>711</v>
      </c>
      <c r="C17" s="450">
        <v>19.132000000000001</v>
      </c>
      <c r="D17" s="450">
        <v>3</v>
      </c>
      <c r="E17" s="449">
        <v>36709</v>
      </c>
      <c r="F17" s="458">
        <v>34727892</v>
      </c>
      <c r="G17" s="467">
        <v>395</v>
      </c>
      <c r="H17" s="450">
        <v>22.462</v>
      </c>
      <c r="I17" s="450">
        <v>3</v>
      </c>
      <c r="J17" s="449">
        <v>39244</v>
      </c>
      <c r="K17" s="468">
        <v>20787933</v>
      </c>
      <c r="L17" s="460">
        <v>316</v>
      </c>
      <c r="M17" s="450">
        <v>15.808</v>
      </c>
      <c r="N17" s="450">
        <v>3</v>
      </c>
      <c r="O17" s="449">
        <v>33052</v>
      </c>
      <c r="P17" s="468">
        <v>13939959</v>
      </c>
      <c r="Q17" s="4"/>
    </row>
    <row r="18" spans="1:17" ht="12" customHeight="1" x14ac:dyDescent="0.2">
      <c r="A18" s="36" t="s">
        <v>481</v>
      </c>
      <c r="B18" s="467">
        <v>320</v>
      </c>
      <c r="C18" s="450">
        <v>8.6609999999999996</v>
      </c>
      <c r="D18" s="450">
        <v>3</v>
      </c>
      <c r="E18" s="449">
        <v>31656</v>
      </c>
      <c r="F18" s="458">
        <v>14216602</v>
      </c>
      <c r="G18" s="467">
        <v>225</v>
      </c>
      <c r="H18" s="450">
        <v>12.441000000000001</v>
      </c>
      <c r="I18" s="450">
        <v>3</v>
      </c>
      <c r="J18" s="449">
        <v>34476</v>
      </c>
      <c r="K18" s="468">
        <v>10893567</v>
      </c>
      <c r="L18" s="460">
        <v>95</v>
      </c>
      <c r="M18" s="450">
        <v>4.984</v>
      </c>
      <c r="N18" s="450">
        <v>2</v>
      </c>
      <c r="O18" s="449">
        <v>27485</v>
      </c>
      <c r="P18" s="468">
        <v>3323035</v>
      </c>
      <c r="Q18" s="4"/>
    </row>
    <row r="19" spans="1:17" ht="12" customHeight="1" x14ac:dyDescent="0.15">
      <c r="A19" s="86" t="s">
        <v>472</v>
      </c>
      <c r="B19" s="467">
        <v>10314</v>
      </c>
      <c r="C19" s="450">
        <v>240.566</v>
      </c>
      <c r="D19" s="450">
        <v>3</v>
      </c>
      <c r="E19" s="449">
        <v>30015</v>
      </c>
      <c r="F19" s="458">
        <v>385538439</v>
      </c>
      <c r="G19" s="467">
        <v>4423</v>
      </c>
      <c r="H19" s="450">
        <v>239.505</v>
      </c>
      <c r="I19" s="450">
        <v>3</v>
      </c>
      <c r="J19" s="449">
        <v>29411</v>
      </c>
      <c r="K19" s="468">
        <v>170694492</v>
      </c>
      <c r="L19" s="460">
        <v>5891</v>
      </c>
      <c r="M19" s="450">
        <v>233.85599999999999</v>
      </c>
      <c r="N19" s="450">
        <v>3</v>
      </c>
      <c r="O19" s="449">
        <v>30490</v>
      </c>
      <c r="P19" s="468">
        <v>214843947</v>
      </c>
      <c r="Q19" s="4"/>
    </row>
    <row r="20" spans="1:17" ht="12" customHeight="1" x14ac:dyDescent="0.2">
      <c r="A20" s="298" t="s">
        <v>482</v>
      </c>
      <c r="B20" s="467">
        <v>7761</v>
      </c>
      <c r="C20" s="450">
        <v>173.63800000000001</v>
      </c>
      <c r="D20" s="450">
        <v>3</v>
      </c>
      <c r="E20" s="449">
        <v>31977</v>
      </c>
      <c r="F20" s="458">
        <v>298542570</v>
      </c>
      <c r="G20" s="467">
        <v>2950</v>
      </c>
      <c r="H20" s="450">
        <v>157.637</v>
      </c>
      <c r="I20" s="450">
        <v>3</v>
      </c>
      <c r="J20" s="449">
        <v>31694</v>
      </c>
      <c r="K20" s="468">
        <v>119750308</v>
      </c>
      <c r="L20" s="460">
        <v>4811</v>
      </c>
      <c r="M20" s="450">
        <v>181.89099999999999</v>
      </c>
      <c r="N20" s="450">
        <v>3</v>
      </c>
      <c r="O20" s="449">
        <v>32124</v>
      </c>
      <c r="P20" s="468">
        <v>178792262</v>
      </c>
      <c r="Q20" s="4"/>
    </row>
    <row r="21" spans="1:17" ht="12" customHeight="1" x14ac:dyDescent="0.15">
      <c r="A21" s="299" t="s">
        <v>1622</v>
      </c>
      <c r="B21" s="467">
        <v>552</v>
      </c>
      <c r="C21" s="450">
        <v>15.036</v>
      </c>
      <c r="D21" s="450">
        <v>2</v>
      </c>
      <c r="E21" s="449">
        <v>25727</v>
      </c>
      <c r="F21" s="458">
        <v>19709600</v>
      </c>
      <c r="G21" s="467">
        <v>412</v>
      </c>
      <c r="H21" s="450">
        <v>23.082000000000001</v>
      </c>
      <c r="I21" s="450">
        <v>2</v>
      </c>
      <c r="J21" s="449">
        <v>27879</v>
      </c>
      <c r="K21" s="468">
        <v>14562606</v>
      </c>
      <c r="L21" s="460">
        <v>140</v>
      </c>
      <c r="M21" s="450">
        <v>7.1459999999999999</v>
      </c>
      <c r="N21" s="450">
        <v>3</v>
      </c>
      <c r="O21" s="449">
        <v>21754</v>
      </c>
      <c r="P21" s="468">
        <v>5146994</v>
      </c>
      <c r="Q21" s="4"/>
    </row>
    <row r="22" spans="1:17" ht="12" customHeight="1" x14ac:dyDescent="0.2">
      <c r="A22" s="300" t="s">
        <v>1623</v>
      </c>
      <c r="B22" s="467">
        <v>51</v>
      </c>
      <c r="C22" s="450">
        <v>1.4530000000000001</v>
      </c>
      <c r="D22" s="450">
        <v>2</v>
      </c>
      <c r="E22" s="449">
        <v>33182</v>
      </c>
      <c r="F22" s="458">
        <v>1818362</v>
      </c>
      <c r="G22" s="467" t="s">
        <v>1610</v>
      </c>
      <c r="H22" s="450" t="s">
        <v>1610</v>
      </c>
      <c r="I22" s="450" t="s">
        <v>1610</v>
      </c>
      <c r="J22" s="449" t="s">
        <v>1610</v>
      </c>
      <c r="K22" s="468" t="s">
        <v>1610</v>
      </c>
      <c r="L22" s="460" t="s">
        <v>1609</v>
      </c>
      <c r="M22" s="450" t="s">
        <v>1609</v>
      </c>
      <c r="N22" s="450" t="s">
        <v>1609</v>
      </c>
      <c r="O22" s="449" t="s">
        <v>1609</v>
      </c>
      <c r="P22" s="468" t="s">
        <v>1609</v>
      </c>
      <c r="Q22" s="4"/>
    </row>
    <row r="23" spans="1:17" ht="12" customHeight="1" x14ac:dyDescent="0.2">
      <c r="A23" s="37" t="s">
        <v>1624</v>
      </c>
      <c r="B23" s="467">
        <v>69</v>
      </c>
      <c r="C23" s="450">
        <v>1.9770000000000001</v>
      </c>
      <c r="D23" s="450">
        <v>2</v>
      </c>
      <c r="E23" s="449">
        <v>37234</v>
      </c>
      <c r="F23" s="458">
        <v>2960684</v>
      </c>
      <c r="G23" s="467" t="s">
        <v>1610</v>
      </c>
      <c r="H23" s="450" t="s">
        <v>1610</v>
      </c>
      <c r="I23" s="450" t="s">
        <v>1610</v>
      </c>
      <c r="J23" s="449" t="s">
        <v>1610</v>
      </c>
      <c r="K23" s="468" t="s">
        <v>1610</v>
      </c>
      <c r="L23" s="460" t="s">
        <v>1609</v>
      </c>
      <c r="M23" s="450" t="s">
        <v>1609</v>
      </c>
      <c r="N23" s="450" t="s">
        <v>1609</v>
      </c>
      <c r="O23" s="449" t="s">
        <v>1609</v>
      </c>
      <c r="P23" s="468" t="s">
        <v>1609</v>
      </c>
      <c r="Q23" s="4"/>
    </row>
    <row r="24" spans="1:17" ht="12" customHeight="1" x14ac:dyDescent="0.2">
      <c r="A24" s="37" t="s">
        <v>1625</v>
      </c>
      <c r="B24" s="467">
        <v>342</v>
      </c>
      <c r="C24" s="450">
        <v>9.1750000000000007</v>
      </c>
      <c r="D24" s="450">
        <v>2</v>
      </c>
      <c r="E24" s="449">
        <v>15843</v>
      </c>
      <c r="F24" s="458">
        <v>7520106</v>
      </c>
      <c r="G24" s="467">
        <v>168</v>
      </c>
      <c r="H24" s="450">
        <v>9.4060000000000006</v>
      </c>
      <c r="I24" s="450">
        <v>3</v>
      </c>
      <c r="J24" s="449">
        <v>16456</v>
      </c>
      <c r="K24" s="468">
        <v>3957038</v>
      </c>
      <c r="L24" s="460">
        <v>174</v>
      </c>
      <c r="M24" s="450">
        <v>8.8000000000000007</v>
      </c>
      <c r="N24" s="450">
        <v>2</v>
      </c>
      <c r="O24" s="449">
        <v>15649</v>
      </c>
      <c r="P24" s="468">
        <v>3563068</v>
      </c>
      <c r="Q24" s="4"/>
    </row>
    <row r="25" spans="1:17" ht="12" customHeight="1" x14ac:dyDescent="0.2">
      <c r="A25" s="37" t="s">
        <v>483</v>
      </c>
      <c r="B25" s="467">
        <v>73</v>
      </c>
      <c r="C25" s="450">
        <v>1.9570000000000001</v>
      </c>
      <c r="D25" s="450">
        <v>2</v>
      </c>
      <c r="E25" s="449">
        <v>26216</v>
      </c>
      <c r="F25" s="458">
        <v>2437452</v>
      </c>
      <c r="G25" s="467">
        <v>52</v>
      </c>
      <c r="H25" s="450">
        <v>2.72</v>
      </c>
      <c r="I25" s="450">
        <v>2</v>
      </c>
      <c r="J25" s="449">
        <v>26035</v>
      </c>
      <c r="K25" s="468">
        <v>1618174</v>
      </c>
      <c r="L25" s="460">
        <v>21</v>
      </c>
      <c r="M25" s="450">
        <v>1.222</v>
      </c>
      <c r="N25" s="450">
        <v>2</v>
      </c>
      <c r="O25" s="449">
        <v>26600</v>
      </c>
      <c r="P25" s="468">
        <v>819278</v>
      </c>
      <c r="Q25" s="4"/>
    </row>
    <row r="26" spans="1:17" ht="12" customHeight="1" x14ac:dyDescent="0.15">
      <c r="A26" s="86" t="s">
        <v>484</v>
      </c>
      <c r="B26" s="467">
        <v>400</v>
      </c>
      <c r="C26" s="450">
        <v>11.396000000000001</v>
      </c>
      <c r="D26" s="450">
        <v>6</v>
      </c>
      <c r="E26" s="449">
        <v>22855</v>
      </c>
      <c r="F26" s="458">
        <v>12562854</v>
      </c>
      <c r="G26" s="467">
        <v>211</v>
      </c>
      <c r="H26" s="450">
        <v>11.759</v>
      </c>
      <c r="I26" s="450">
        <v>6</v>
      </c>
      <c r="J26" s="449">
        <v>23363</v>
      </c>
      <c r="K26" s="468">
        <v>6802153</v>
      </c>
      <c r="L26" s="460">
        <v>189</v>
      </c>
      <c r="M26" s="450">
        <v>11.09</v>
      </c>
      <c r="N26" s="450">
        <v>6</v>
      </c>
      <c r="O26" s="449">
        <v>22394</v>
      </c>
      <c r="P26" s="468">
        <v>5760701</v>
      </c>
      <c r="Q26" s="4"/>
    </row>
    <row r="27" spans="1:17" ht="12" customHeight="1" x14ac:dyDescent="0.2">
      <c r="A27" s="86" t="s">
        <v>485</v>
      </c>
      <c r="B27" s="467">
        <v>393</v>
      </c>
      <c r="C27" s="450">
        <v>11.19</v>
      </c>
      <c r="D27" s="450">
        <v>6</v>
      </c>
      <c r="E27" s="449">
        <v>22599</v>
      </c>
      <c r="F27" s="458">
        <v>12155571</v>
      </c>
      <c r="G27" s="467">
        <v>205</v>
      </c>
      <c r="H27" s="450">
        <v>11.403</v>
      </c>
      <c r="I27" s="450">
        <v>6</v>
      </c>
      <c r="J27" s="449">
        <v>23114</v>
      </c>
      <c r="K27" s="468">
        <v>6583748</v>
      </c>
      <c r="L27" s="460">
        <v>188</v>
      </c>
      <c r="M27" s="450">
        <v>11.034000000000001</v>
      </c>
      <c r="N27" s="450">
        <v>6</v>
      </c>
      <c r="O27" s="449">
        <v>22370</v>
      </c>
      <c r="P27" s="468">
        <v>5571823</v>
      </c>
      <c r="Q27" s="4"/>
    </row>
    <row r="28" spans="1:17" ht="12" customHeight="1" x14ac:dyDescent="0.2">
      <c r="A28" s="86" t="s">
        <v>486</v>
      </c>
      <c r="B28" s="507">
        <v>7</v>
      </c>
      <c r="C28" s="451">
        <v>0.20599999999999999</v>
      </c>
      <c r="D28" s="450">
        <v>5</v>
      </c>
      <c r="E28" s="449">
        <v>31915</v>
      </c>
      <c r="F28" s="458">
        <v>407283</v>
      </c>
      <c r="G28" s="467" t="s">
        <v>1609</v>
      </c>
      <c r="H28" s="450" t="s">
        <v>1609</v>
      </c>
      <c r="I28" s="450" t="s">
        <v>1609</v>
      </c>
      <c r="J28" s="449" t="s">
        <v>1609</v>
      </c>
      <c r="K28" s="468" t="s">
        <v>1609</v>
      </c>
      <c r="L28" s="460" t="s">
        <v>1609</v>
      </c>
      <c r="M28" s="450" t="s">
        <v>1609</v>
      </c>
      <c r="N28" s="450" t="s">
        <v>1609</v>
      </c>
      <c r="O28" s="449" t="s">
        <v>1609</v>
      </c>
      <c r="P28" s="468" t="s">
        <v>1609</v>
      </c>
      <c r="Q28" s="4"/>
    </row>
    <row r="29" spans="1:17" ht="12" customHeight="1" x14ac:dyDescent="0.15">
      <c r="A29" s="86" t="s">
        <v>473</v>
      </c>
      <c r="B29" s="467">
        <v>422</v>
      </c>
      <c r="C29" s="450">
        <v>12.382999999999999</v>
      </c>
      <c r="D29" s="450">
        <v>2</v>
      </c>
      <c r="E29" s="449">
        <v>31441</v>
      </c>
      <c r="F29" s="458">
        <v>17949982</v>
      </c>
      <c r="G29" s="467">
        <v>338</v>
      </c>
      <c r="H29" s="450">
        <v>19.603000000000002</v>
      </c>
      <c r="I29" s="450">
        <v>2</v>
      </c>
      <c r="J29" s="449">
        <v>33851</v>
      </c>
      <c r="K29" s="468">
        <v>15092305</v>
      </c>
      <c r="L29" s="460">
        <v>84</v>
      </c>
      <c r="M29" s="450">
        <v>5.1360000000000001</v>
      </c>
      <c r="N29" s="450">
        <v>2.5</v>
      </c>
      <c r="O29" s="449">
        <v>24647</v>
      </c>
      <c r="P29" s="468">
        <v>2857677</v>
      </c>
      <c r="Q29" s="4"/>
    </row>
    <row r="30" spans="1:17" ht="12" customHeight="1" x14ac:dyDescent="0.2">
      <c r="A30" s="36" t="s">
        <v>487</v>
      </c>
      <c r="B30" s="467">
        <v>331</v>
      </c>
      <c r="C30" s="450">
        <v>9.734</v>
      </c>
      <c r="D30" s="450">
        <v>2</v>
      </c>
      <c r="E30" s="449">
        <v>29111</v>
      </c>
      <c r="F30" s="458">
        <v>12298534</v>
      </c>
      <c r="G30" s="467">
        <v>257</v>
      </c>
      <c r="H30" s="450">
        <v>14.973000000000001</v>
      </c>
      <c r="I30" s="450">
        <v>2</v>
      </c>
      <c r="J30" s="449">
        <v>31441</v>
      </c>
      <c r="K30" s="468">
        <v>10009562</v>
      </c>
      <c r="L30" s="460">
        <v>74</v>
      </c>
      <c r="M30" s="450">
        <v>4.5250000000000004</v>
      </c>
      <c r="N30" s="450">
        <v>2</v>
      </c>
      <c r="O30" s="449">
        <v>23918</v>
      </c>
      <c r="P30" s="468">
        <v>2288972</v>
      </c>
      <c r="Q30" s="4"/>
    </row>
    <row r="31" spans="1:17" ht="12" customHeight="1" x14ac:dyDescent="0.2">
      <c r="A31" s="36" t="s">
        <v>488</v>
      </c>
      <c r="B31" s="467">
        <v>91</v>
      </c>
      <c r="C31" s="450">
        <v>2.6480000000000001</v>
      </c>
      <c r="D31" s="450">
        <v>3</v>
      </c>
      <c r="E31" s="449">
        <v>50536</v>
      </c>
      <c r="F31" s="458">
        <v>5651448</v>
      </c>
      <c r="G31" s="467">
        <v>81</v>
      </c>
      <c r="H31" s="450">
        <v>4.63</v>
      </c>
      <c r="I31" s="450">
        <v>3</v>
      </c>
      <c r="J31" s="449">
        <v>50624</v>
      </c>
      <c r="K31" s="468">
        <v>5082743</v>
      </c>
      <c r="L31" s="508">
        <v>10</v>
      </c>
      <c r="M31" s="451">
        <v>0.61</v>
      </c>
      <c r="N31" s="450">
        <v>3.5</v>
      </c>
      <c r="O31" s="449">
        <v>40432</v>
      </c>
      <c r="P31" s="468">
        <v>568705</v>
      </c>
      <c r="Q31" s="4"/>
    </row>
    <row r="32" spans="1:17" ht="12" customHeight="1" x14ac:dyDescent="0.2">
      <c r="A32" s="36" t="s">
        <v>1626</v>
      </c>
      <c r="B32" s="467">
        <v>58</v>
      </c>
      <c r="C32" s="450">
        <v>1.4750000000000001</v>
      </c>
      <c r="D32" s="450">
        <v>4</v>
      </c>
      <c r="E32" s="449">
        <v>27395</v>
      </c>
      <c r="F32" s="458">
        <v>1982950</v>
      </c>
      <c r="G32" s="467">
        <v>37</v>
      </c>
      <c r="H32" s="450">
        <v>2.0150000000000001</v>
      </c>
      <c r="I32" s="450">
        <v>4</v>
      </c>
      <c r="J32" s="449">
        <v>24529</v>
      </c>
      <c r="K32" s="468">
        <v>1183800</v>
      </c>
      <c r="L32" s="460">
        <v>21</v>
      </c>
      <c r="M32" s="450">
        <v>0.93100000000000005</v>
      </c>
      <c r="N32" s="450">
        <v>4</v>
      </c>
      <c r="O32" s="449">
        <v>33677</v>
      </c>
      <c r="P32" s="468">
        <v>799150</v>
      </c>
      <c r="Q32" s="4"/>
    </row>
    <row r="33" spans="1:16144" ht="12" customHeight="1" x14ac:dyDescent="0.2">
      <c r="A33" s="36" t="s">
        <v>1627</v>
      </c>
      <c r="B33" s="467">
        <v>21</v>
      </c>
      <c r="C33" s="450">
        <v>0.60499999999999998</v>
      </c>
      <c r="D33" s="450">
        <v>6</v>
      </c>
      <c r="E33" s="449">
        <v>27065</v>
      </c>
      <c r="F33" s="458">
        <v>786741</v>
      </c>
      <c r="G33" s="467" t="s">
        <v>1610</v>
      </c>
      <c r="H33" s="450" t="s">
        <v>1610</v>
      </c>
      <c r="I33" s="450" t="s">
        <v>1610</v>
      </c>
      <c r="J33" s="449" t="s">
        <v>1610</v>
      </c>
      <c r="K33" s="468" t="s">
        <v>1610</v>
      </c>
      <c r="L33" s="460" t="s">
        <v>1609</v>
      </c>
      <c r="M33" s="450" t="s">
        <v>1609</v>
      </c>
      <c r="N33" s="450" t="s">
        <v>1609</v>
      </c>
      <c r="O33" s="449" t="s">
        <v>1609</v>
      </c>
      <c r="P33" s="468" t="s">
        <v>1609</v>
      </c>
      <c r="Q33" s="4"/>
    </row>
    <row r="34" spans="1:16144" ht="11.25" x14ac:dyDescent="0.2">
      <c r="A34" s="87" t="s">
        <v>1630</v>
      </c>
      <c r="B34" s="469">
        <v>183</v>
      </c>
      <c r="C34" s="482">
        <v>5.3140000000000001</v>
      </c>
      <c r="D34" s="482">
        <v>3</v>
      </c>
      <c r="E34" s="470">
        <v>39742</v>
      </c>
      <c r="F34" s="473">
        <v>9665342</v>
      </c>
      <c r="G34" s="469">
        <v>165</v>
      </c>
      <c r="H34" s="482">
        <v>9.4870000000000001</v>
      </c>
      <c r="I34" s="482">
        <v>3</v>
      </c>
      <c r="J34" s="470">
        <v>39742</v>
      </c>
      <c r="K34" s="471">
        <v>8541407</v>
      </c>
      <c r="L34" s="475">
        <v>18</v>
      </c>
      <c r="M34" s="482">
        <v>1.056</v>
      </c>
      <c r="N34" s="482">
        <v>3</v>
      </c>
      <c r="O34" s="470">
        <v>42296</v>
      </c>
      <c r="P34" s="471">
        <v>1123935</v>
      </c>
    </row>
    <row r="35" spans="1:16144" ht="11.25" x14ac:dyDescent="0.2">
      <c r="A35" s="66"/>
      <c r="B35" s="291"/>
      <c r="C35" s="45"/>
      <c r="D35" s="45"/>
      <c r="E35" s="44"/>
      <c r="F35" s="44"/>
      <c r="G35" s="44"/>
      <c r="H35" s="45"/>
      <c r="I35" s="45"/>
      <c r="J35" s="44"/>
      <c r="K35" s="44"/>
      <c r="L35" s="44"/>
      <c r="M35" s="45"/>
      <c r="N35" s="45"/>
      <c r="O35" s="44"/>
      <c r="P35" s="16"/>
    </row>
    <row r="36" spans="1:16144" ht="11.25" x14ac:dyDescent="0.2">
      <c r="A36" s="292" t="s">
        <v>489</v>
      </c>
      <c r="B36" s="44"/>
      <c r="C36" s="45"/>
      <c r="D36" s="45"/>
      <c r="E36" s="44"/>
      <c r="F36" s="44"/>
      <c r="G36" s="44"/>
      <c r="H36" s="45"/>
      <c r="I36" s="45"/>
      <c r="J36" s="44"/>
      <c r="K36" s="44"/>
      <c r="L36" s="44"/>
      <c r="M36" s="45"/>
      <c r="N36" s="45"/>
      <c r="O36" s="44"/>
      <c r="P36" s="16"/>
    </row>
    <row r="37" spans="1:16144" s="6" customFormat="1" ht="11.25" x14ac:dyDescent="0.2">
      <c r="A37" s="77" t="s">
        <v>107</v>
      </c>
      <c r="B37" s="5"/>
      <c r="E37" s="5"/>
      <c r="F37" s="5"/>
      <c r="G37" s="5"/>
      <c r="J37" s="5"/>
      <c r="K37" s="5"/>
      <c r="L37" s="5"/>
      <c r="O37" s="5"/>
      <c r="P37" s="5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</row>
    <row r="38" spans="1:16144" s="6" customFormat="1" ht="11.25" x14ac:dyDescent="0.2">
      <c r="A38" s="43" t="s">
        <v>1638</v>
      </c>
      <c r="B38" s="5"/>
      <c r="E38" s="5"/>
      <c r="F38" s="5"/>
      <c r="G38" s="5"/>
      <c r="J38" s="5"/>
      <c r="K38" s="5"/>
      <c r="L38" s="5"/>
      <c r="O38" s="5"/>
      <c r="P38" s="5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</row>
    <row r="39" spans="1:16144" s="6" customFormat="1" ht="11.25" x14ac:dyDescent="0.2">
      <c r="A39" s="43" t="s">
        <v>1619</v>
      </c>
      <c r="B39" s="5"/>
      <c r="E39" s="5"/>
      <c r="F39" s="5"/>
      <c r="G39" s="5"/>
      <c r="J39" s="5"/>
      <c r="K39" s="5"/>
      <c r="L39" s="5"/>
      <c r="O39" s="5"/>
      <c r="P39" s="5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</row>
    <row r="40" spans="1:16144" s="6" customFormat="1" ht="11.25" x14ac:dyDescent="0.2">
      <c r="A40" s="293" t="s">
        <v>490</v>
      </c>
      <c r="B40" s="5"/>
      <c r="E40" s="5"/>
      <c r="F40" s="5"/>
      <c r="G40" s="5"/>
      <c r="J40" s="5"/>
      <c r="K40" s="5"/>
      <c r="L40" s="5"/>
      <c r="O40" s="5"/>
      <c r="P40" s="5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</row>
    <row r="41" spans="1:16144" s="6" customFormat="1" ht="11.25" x14ac:dyDescent="0.2">
      <c r="A41" s="77" t="s">
        <v>491</v>
      </c>
      <c r="B41" s="5"/>
      <c r="E41" s="5"/>
      <c r="F41" s="5"/>
      <c r="G41" s="5"/>
      <c r="J41" s="5"/>
      <c r="K41" s="5"/>
      <c r="L41" s="5"/>
      <c r="O41" s="5"/>
      <c r="P41" s="5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</row>
    <row r="42" spans="1:16144" s="6" customFormat="1" ht="11.25" x14ac:dyDescent="0.2">
      <c r="A42" s="78" t="s">
        <v>492</v>
      </c>
      <c r="B42" s="5"/>
      <c r="E42" s="5"/>
      <c r="F42" s="5"/>
      <c r="G42" s="5"/>
      <c r="J42" s="5"/>
      <c r="K42" s="5"/>
      <c r="L42" s="5"/>
      <c r="O42" s="5"/>
      <c r="P42" s="5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</row>
    <row r="43" spans="1:16144" s="6" customFormat="1" ht="11.25" x14ac:dyDescent="0.2">
      <c r="A43" s="43" t="s">
        <v>493</v>
      </c>
      <c r="B43" s="5"/>
      <c r="E43" s="5"/>
      <c r="F43" s="5"/>
      <c r="G43" s="5"/>
      <c r="J43" s="5"/>
      <c r="K43" s="5"/>
      <c r="L43" s="5"/>
      <c r="O43" s="5"/>
      <c r="P43" s="5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  <c r="WHA43" s="7"/>
      <c r="WHB43" s="7"/>
      <c r="WHC43" s="7"/>
      <c r="WHD43" s="7"/>
      <c r="WHE43" s="7"/>
      <c r="WHF43" s="7"/>
      <c r="WHG43" s="7"/>
      <c r="WHH43" s="7"/>
      <c r="WHI43" s="7"/>
      <c r="WHJ43" s="7"/>
      <c r="WHK43" s="7"/>
      <c r="WHL43" s="7"/>
      <c r="WHM43" s="7"/>
      <c r="WHN43" s="7"/>
      <c r="WHO43" s="7"/>
      <c r="WHP43" s="7"/>
      <c r="WHQ43" s="7"/>
      <c r="WHR43" s="7"/>
      <c r="WHS43" s="7"/>
      <c r="WHT43" s="7"/>
      <c r="WHU43" s="7"/>
      <c r="WHV43" s="7"/>
      <c r="WHW43" s="7"/>
      <c r="WHX43" s="7"/>
      <c r="WHY43" s="7"/>
      <c r="WHZ43" s="7"/>
      <c r="WIA43" s="7"/>
      <c r="WIB43" s="7"/>
      <c r="WIC43" s="7"/>
      <c r="WID43" s="7"/>
      <c r="WIE43" s="7"/>
      <c r="WIF43" s="7"/>
      <c r="WIG43" s="7"/>
      <c r="WIH43" s="7"/>
      <c r="WII43" s="7"/>
      <c r="WIJ43" s="7"/>
      <c r="WIK43" s="7"/>
      <c r="WIL43" s="7"/>
      <c r="WIM43" s="7"/>
      <c r="WIN43" s="7"/>
      <c r="WIO43" s="7"/>
      <c r="WIP43" s="7"/>
      <c r="WIQ43" s="7"/>
      <c r="WIR43" s="7"/>
      <c r="WIS43" s="7"/>
      <c r="WIT43" s="7"/>
      <c r="WIU43" s="7"/>
      <c r="WIV43" s="7"/>
      <c r="WIW43" s="7"/>
      <c r="WIX43" s="7"/>
      <c r="WIY43" s="7"/>
      <c r="WIZ43" s="7"/>
      <c r="WJA43" s="7"/>
      <c r="WJB43" s="7"/>
      <c r="WJC43" s="7"/>
      <c r="WJD43" s="7"/>
      <c r="WJE43" s="7"/>
      <c r="WJF43" s="7"/>
      <c r="WJG43" s="7"/>
      <c r="WJH43" s="7"/>
      <c r="WJI43" s="7"/>
      <c r="WJJ43" s="7"/>
      <c r="WJK43" s="7"/>
      <c r="WJL43" s="7"/>
      <c r="WJM43" s="7"/>
      <c r="WJN43" s="7"/>
      <c r="WJO43" s="7"/>
      <c r="WJP43" s="7"/>
      <c r="WJQ43" s="7"/>
      <c r="WJR43" s="7"/>
      <c r="WJS43" s="7"/>
      <c r="WJT43" s="7"/>
      <c r="WJU43" s="7"/>
      <c r="WJV43" s="7"/>
      <c r="WJW43" s="7"/>
      <c r="WJX43" s="7"/>
      <c r="WJY43" s="7"/>
      <c r="WJZ43" s="7"/>
      <c r="WKA43" s="7"/>
      <c r="WKB43" s="7"/>
      <c r="WKC43" s="7"/>
      <c r="WKD43" s="7"/>
      <c r="WKE43" s="7"/>
      <c r="WKF43" s="7"/>
      <c r="WKG43" s="7"/>
      <c r="WKH43" s="7"/>
      <c r="WKI43" s="7"/>
      <c r="WKJ43" s="7"/>
      <c r="WKK43" s="7"/>
      <c r="WKL43" s="7"/>
      <c r="WKM43" s="7"/>
      <c r="WKN43" s="7"/>
      <c r="WKO43" s="7"/>
      <c r="WKP43" s="7"/>
      <c r="WKQ43" s="7"/>
      <c r="WKR43" s="7"/>
      <c r="WKS43" s="7"/>
      <c r="WKT43" s="7"/>
      <c r="WKU43" s="7"/>
      <c r="WKV43" s="7"/>
      <c r="WKW43" s="7"/>
      <c r="WKX43" s="7"/>
      <c r="WKY43" s="7"/>
      <c r="WKZ43" s="7"/>
      <c r="WLA43" s="7"/>
      <c r="WLB43" s="7"/>
      <c r="WLC43" s="7"/>
      <c r="WLD43" s="7"/>
      <c r="WLE43" s="7"/>
      <c r="WLF43" s="7"/>
      <c r="WLG43" s="7"/>
      <c r="WLH43" s="7"/>
      <c r="WLI43" s="7"/>
      <c r="WLJ43" s="7"/>
      <c r="WLK43" s="7"/>
      <c r="WLL43" s="7"/>
      <c r="WLM43" s="7"/>
      <c r="WLN43" s="7"/>
      <c r="WLO43" s="7"/>
      <c r="WLP43" s="7"/>
      <c r="WLQ43" s="7"/>
      <c r="WLR43" s="7"/>
      <c r="WLS43" s="7"/>
      <c r="WLT43" s="7"/>
      <c r="WLU43" s="7"/>
      <c r="WLV43" s="7"/>
      <c r="WLW43" s="7"/>
      <c r="WLX43" s="7"/>
      <c r="WLY43" s="7"/>
      <c r="WLZ43" s="7"/>
      <c r="WMA43" s="7"/>
      <c r="WMB43" s="7"/>
      <c r="WMC43" s="7"/>
      <c r="WMD43" s="7"/>
      <c r="WME43" s="7"/>
      <c r="WMF43" s="7"/>
      <c r="WMG43" s="7"/>
      <c r="WMH43" s="7"/>
      <c r="WMI43" s="7"/>
      <c r="WMJ43" s="7"/>
      <c r="WMK43" s="7"/>
      <c r="WML43" s="7"/>
      <c r="WMM43" s="7"/>
      <c r="WMN43" s="7"/>
      <c r="WMO43" s="7"/>
      <c r="WMP43" s="7"/>
      <c r="WMQ43" s="7"/>
      <c r="WMR43" s="7"/>
      <c r="WMS43" s="7"/>
      <c r="WMT43" s="7"/>
      <c r="WMU43" s="7"/>
      <c r="WMV43" s="7"/>
      <c r="WMW43" s="7"/>
      <c r="WMX43" s="7"/>
      <c r="WMY43" s="7"/>
      <c r="WMZ43" s="7"/>
      <c r="WNA43" s="7"/>
      <c r="WNB43" s="7"/>
      <c r="WNC43" s="7"/>
      <c r="WND43" s="7"/>
      <c r="WNE43" s="7"/>
      <c r="WNF43" s="7"/>
      <c r="WNG43" s="7"/>
      <c r="WNH43" s="7"/>
      <c r="WNI43" s="7"/>
      <c r="WNJ43" s="7"/>
      <c r="WNK43" s="7"/>
      <c r="WNL43" s="7"/>
      <c r="WNM43" s="7"/>
      <c r="WNN43" s="7"/>
      <c r="WNO43" s="7"/>
      <c r="WNP43" s="7"/>
      <c r="WNQ43" s="7"/>
      <c r="WNR43" s="7"/>
      <c r="WNS43" s="7"/>
      <c r="WNT43" s="7"/>
      <c r="WNU43" s="7"/>
      <c r="WNV43" s="7"/>
      <c r="WNW43" s="7"/>
      <c r="WNX43" s="7"/>
      <c r="WNY43" s="7"/>
      <c r="WNZ43" s="7"/>
      <c r="WOA43" s="7"/>
      <c r="WOB43" s="7"/>
      <c r="WOC43" s="7"/>
      <c r="WOD43" s="7"/>
      <c r="WOE43" s="7"/>
      <c r="WOF43" s="7"/>
      <c r="WOG43" s="7"/>
      <c r="WOH43" s="7"/>
      <c r="WOI43" s="7"/>
      <c r="WOJ43" s="7"/>
      <c r="WOK43" s="7"/>
      <c r="WOL43" s="7"/>
      <c r="WOM43" s="7"/>
      <c r="WON43" s="7"/>
      <c r="WOO43" s="7"/>
      <c r="WOP43" s="7"/>
      <c r="WOQ43" s="7"/>
      <c r="WOR43" s="7"/>
      <c r="WOS43" s="7"/>
      <c r="WOT43" s="7"/>
      <c r="WOU43" s="7"/>
      <c r="WOV43" s="7"/>
      <c r="WOW43" s="7"/>
      <c r="WOX43" s="7"/>
      <c r="WOY43" s="7"/>
      <c r="WOZ43" s="7"/>
      <c r="WPA43" s="7"/>
      <c r="WPB43" s="7"/>
      <c r="WPC43" s="7"/>
      <c r="WPD43" s="7"/>
      <c r="WPE43" s="7"/>
      <c r="WPF43" s="7"/>
      <c r="WPG43" s="7"/>
      <c r="WPH43" s="7"/>
      <c r="WPI43" s="7"/>
      <c r="WPJ43" s="7"/>
      <c r="WPK43" s="7"/>
      <c r="WPL43" s="7"/>
      <c r="WPM43" s="7"/>
      <c r="WPN43" s="7"/>
      <c r="WPO43" s="7"/>
      <c r="WPP43" s="7"/>
      <c r="WPQ43" s="7"/>
      <c r="WPR43" s="7"/>
      <c r="WPS43" s="7"/>
      <c r="WPT43" s="7"/>
      <c r="WPU43" s="7"/>
      <c r="WPV43" s="7"/>
      <c r="WPW43" s="7"/>
      <c r="WPX43" s="7"/>
      <c r="WPY43" s="7"/>
      <c r="WPZ43" s="7"/>
      <c r="WQA43" s="7"/>
      <c r="WQB43" s="7"/>
      <c r="WQC43" s="7"/>
      <c r="WQD43" s="7"/>
      <c r="WQE43" s="7"/>
      <c r="WQF43" s="7"/>
      <c r="WQG43" s="7"/>
      <c r="WQH43" s="7"/>
      <c r="WQI43" s="7"/>
      <c r="WQJ43" s="7"/>
      <c r="WQK43" s="7"/>
      <c r="WQL43" s="7"/>
      <c r="WQM43" s="7"/>
      <c r="WQN43" s="7"/>
      <c r="WQO43" s="7"/>
      <c r="WQP43" s="7"/>
      <c r="WQQ43" s="7"/>
      <c r="WQR43" s="7"/>
      <c r="WQS43" s="7"/>
      <c r="WQT43" s="7"/>
      <c r="WQU43" s="7"/>
      <c r="WQV43" s="7"/>
      <c r="WQW43" s="7"/>
      <c r="WQX43" s="7"/>
      <c r="WQY43" s="7"/>
      <c r="WQZ43" s="7"/>
      <c r="WRA43" s="7"/>
      <c r="WRB43" s="7"/>
      <c r="WRC43" s="7"/>
      <c r="WRD43" s="7"/>
      <c r="WRE43" s="7"/>
      <c r="WRF43" s="7"/>
      <c r="WRG43" s="7"/>
      <c r="WRH43" s="7"/>
      <c r="WRI43" s="7"/>
      <c r="WRJ43" s="7"/>
      <c r="WRK43" s="7"/>
      <c r="WRL43" s="7"/>
      <c r="WRM43" s="7"/>
      <c r="WRN43" s="7"/>
      <c r="WRO43" s="7"/>
      <c r="WRP43" s="7"/>
      <c r="WRQ43" s="7"/>
      <c r="WRR43" s="7"/>
      <c r="WRS43" s="7"/>
      <c r="WRT43" s="7"/>
      <c r="WRU43" s="7"/>
      <c r="WRV43" s="7"/>
      <c r="WRW43" s="7"/>
      <c r="WRX43" s="7"/>
      <c r="WRY43" s="7"/>
      <c r="WRZ43" s="7"/>
      <c r="WSA43" s="7"/>
      <c r="WSB43" s="7"/>
      <c r="WSC43" s="7"/>
      <c r="WSD43" s="7"/>
      <c r="WSE43" s="7"/>
      <c r="WSF43" s="7"/>
      <c r="WSG43" s="7"/>
      <c r="WSH43" s="7"/>
      <c r="WSI43" s="7"/>
      <c r="WSJ43" s="7"/>
      <c r="WSK43" s="7"/>
      <c r="WSL43" s="7"/>
      <c r="WSM43" s="7"/>
      <c r="WSN43" s="7"/>
      <c r="WSO43" s="7"/>
      <c r="WSP43" s="7"/>
      <c r="WSQ43" s="7"/>
      <c r="WSR43" s="7"/>
      <c r="WSS43" s="7"/>
      <c r="WST43" s="7"/>
      <c r="WSU43" s="7"/>
      <c r="WSV43" s="7"/>
      <c r="WSW43" s="7"/>
      <c r="WSX43" s="7"/>
      <c r="WSY43" s="7"/>
      <c r="WSZ43" s="7"/>
      <c r="WTA43" s="7"/>
      <c r="WTB43" s="7"/>
      <c r="WTC43" s="7"/>
      <c r="WTD43" s="7"/>
      <c r="WTE43" s="7"/>
      <c r="WTF43" s="7"/>
      <c r="WTG43" s="7"/>
      <c r="WTH43" s="7"/>
      <c r="WTI43" s="7"/>
      <c r="WTJ43" s="7"/>
      <c r="WTK43" s="7"/>
      <c r="WTL43" s="7"/>
      <c r="WTM43" s="7"/>
      <c r="WTN43" s="7"/>
      <c r="WTO43" s="7"/>
      <c r="WTP43" s="7"/>
      <c r="WTQ43" s="7"/>
      <c r="WTR43" s="7"/>
      <c r="WTS43" s="7"/>
      <c r="WTT43" s="7"/>
      <c r="WTU43" s="7"/>
      <c r="WTV43" s="7"/>
      <c r="WTW43" s="7"/>
      <c r="WTX43" s="7"/>
      <c r="WTY43" s="7"/>
      <c r="WTZ43" s="7"/>
      <c r="WUA43" s="7"/>
      <c r="WUB43" s="7"/>
      <c r="WUC43" s="7"/>
      <c r="WUD43" s="7"/>
      <c r="WUE43" s="7"/>
      <c r="WUF43" s="7"/>
      <c r="WUG43" s="7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WVJ43" s="7"/>
      <c r="WVK43" s="7"/>
      <c r="WVL43" s="7"/>
      <c r="WVM43" s="7"/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</row>
    <row r="44" spans="1:16144" s="6" customFormat="1" ht="11.25" x14ac:dyDescent="0.2">
      <c r="A44" s="78" t="s">
        <v>494</v>
      </c>
      <c r="B44" s="5"/>
      <c r="E44" s="5"/>
      <c r="F44" s="5"/>
      <c r="G44" s="5"/>
      <c r="J44" s="5"/>
      <c r="K44" s="5"/>
      <c r="L44" s="5"/>
      <c r="O44" s="5"/>
      <c r="P44" s="5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</row>
    <row r="45" spans="1:16144" s="6" customFormat="1" ht="11.25" x14ac:dyDescent="0.2">
      <c r="A45" s="78" t="s">
        <v>499</v>
      </c>
      <c r="B45" s="5"/>
      <c r="E45" s="5"/>
      <c r="F45" s="5"/>
      <c r="G45" s="5"/>
      <c r="J45" s="5"/>
      <c r="K45" s="5"/>
      <c r="L45" s="5"/>
      <c r="O45" s="5"/>
      <c r="P45" s="5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</row>
    <row r="46" spans="1:16144" s="6" customFormat="1" ht="11.25" x14ac:dyDescent="0.2">
      <c r="A46" s="293" t="s">
        <v>1628</v>
      </c>
      <c r="B46" s="5"/>
      <c r="E46" s="5"/>
      <c r="F46" s="5"/>
      <c r="G46" s="5"/>
      <c r="J46" s="5"/>
      <c r="K46" s="5"/>
      <c r="L46" s="5"/>
      <c r="O46" s="5"/>
      <c r="P46" s="5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</row>
    <row r="47" spans="1:16144" s="6" customFormat="1" ht="11.25" x14ac:dyDescent="0.2">
      <c r="A47" s="293" t="s">
        <v>1629</v>
      </c>
      <c r="B47" s="5"/>
      <c r="E47" s="5"/>
      <c r="F47" s="5"/>
      <c r="G47" s="5"/>
      <c r="J47" s="5"/>
      <c r="K47" s="5"/>
      <c r="L47" s="5"/>
      <c r="O47" s="5"/>
      <c r="P47" s="5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</row>
    <row r="48" spans="1:16144" s="6" customFormat="1" ht="11.25" x14ac:dyDescent="0.2">
      <c r="A48" s="43" t="s">
        <v>1631</v>
      </c>
      <c r="B48" s="5"/>
      <c r="E48" s="5"/>
      <c r="F48" s="5"/>
      <c r="G48" s="5"/>
      <c r="J48" s="5"/>
      <c r="K48" s="5"/>
      <c r="L48" s="5"/>
      <c r="O48" s="5"/>
      <c r="P48" s="5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</row>
    <row r="51" spans="1:2" ht="11.25" x14ac:dyDescent="0.15">
      <c r="A51" s="294"/>
      <c r="B51" s="295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pageMargins left="0.5" right="0.39" top="0.75" bottom="1" header="0.5" footer="0.75"/>
  <pageSetup scale="72" firstPageNumber="43" fitToHeight="8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X51"/>
  <sheetViews>
    <sheetView view="pageLayout" zoomScale="150" zoomScaleNormal="100" zoomScaleSheetLayoutView="75" zoomScalePageLayoutView="150" workbookViewId="0">
      <selection sqref="A1:P1"/>
    </sheetView>
  </sheetViews>
  <sheetFormatPr defaultColWidth="9.140625" defaultRowHeight="9" x14ac:dyDescent="0.15"/>
  <cols>
    <col min="1" max="1" width="49.85546875" style="7" customWidth="1"/>
    <col min="2" max="2" width="6.42578125" style="5" customWidth="1"/>
    <col min="3" max="3" width="6.28515625" style="6" customWidth="1"/>
    <col min="4" max="4" width="5.7109375" style="6" customWidth="1"/>
    <col min="5" max="5" width="7" style="5" bestFit="1" customWidth="1"/>
    <col min="6" max="6" width="11.85546875" style="5" bestFit="1" customWidth="1"/>
    <col min="7" max="7" width="6.42578125" style="5" customWidth="1"/>
    <col min="8" max="8" width="6.42578125" style="6" customWidth="1"/>
    <col min="9" max="9" width="6" style="6" customWidth="1"/>
    <col min="10" max="10" width="6.85546875" style="5" bestFit="1" customWidth="1"/>
    <col min="11" max="11" width="10.85546875" style="5" bestFit="1" customWidth="1"/>
    <col min="12" max="12" width="6.7109375" style="5" customWidth="1"/>
    <col min="13" max="13" width="6.28515625" style="6" customWidth="1"/>
    <col min="14" max="14" width="5.85546875" style="6" customWidth="1"/>
    <col min="15" max="15" width="6.5703125" style="5" bestFit="1" customWidth="1"/>
    <col min="16" max="16" width="11" style="5" customWidth="1"/>
    <col min="17" max="256" width="9.140625" style="7"/>
    <col min="257" max="257" width="49.85546875" style="7" customWidth="1"/>
    <col min="258" max="258" width="6.42578125" style="7" customWidth="1"/>
    <col min="259" max="259" width="6.28515625" style="7" customWidth="1"/>
    <col min="260" max="260" width="5.7109375" style="7" customWidth="1"/>
    <col min="261" max="261" width="7" style="7" bestFit="1" customWidth="1"/>
    <col min="262" max="262" width="11.85546875" style="7" bestFit="1" customWidth="1"/>
    <col min="263" max="264" width="6.42578125" style="7" customWidth="1"/>
    <col min="265" max="265" width="6" style="7" customWidth="1"/>
    <col min="266" max="266" width="6.85546875" style="7" bestFit="1" customWidth="1"/>
    <col min="267" max="267" width="10.85546875" style="7" bestFit="1" customWidth="1"/>
    <col min="268" max="268" width="6.7109375" style="7" customWidth="1"/>
    <col min="269" max="269" width="6.28515625" style="7" customWidth="1"/>
    <col min="270" max="270" width="5.85546875" style="7" customWidth="1"/>
    <col min="271" max="271" width="6.5703125" style="7" bestFit="1" customWidth="1"/>
    <col min="272" max="272" width="11" style="7" customWidth="1"/>
    <col min="273" max="512" width="9.140625" style="7"/>
    <col min="513" max="513" width="49.85546875" style="7" customWidth="1"/>
    <col min="514" max="514" width="6.42578125" style="7" customWidth="1"/>
    <col min="515" max="515" width="6.28515625" style="7" customWidth="1"/>
    <col min="516" max="516" width="5.7109375" style="7" customWidth="1"/>
    <col min="517" max="517" width="7" style="7" bestFit="1" customWidth="1"/>
    <col min="518" max="518" width="11.85546875" style="7" bestFit="1" customWidth="1"/>
    <col min="519" max="520" width="6.42578125" style="7" customWidth="1"/>
    <col min="521" max="521" width="6" style="7" customWidth="1"/>
    <col min="522" max="522" width="6.85546875" style="7" bestFit="1" customWidth="1"/>
    <col min="523" max="523" width="10.85546875" style="7" bestFit="1" customWidth="1"/>
    <col min="524" max="524" width="6.7109375" style="7" customWidth="1"/>
    <col min="525" max="525" width="6.28515625" style="7" customWidth="1"/>
    <col min="526" max="526" width="5.85546875" style="7" customWidth="1"/>
    <col min="527" max="527" width="6.5703125" style="7" bestFit="1" customWidth="1"/>
    <col min="528" max="528" width="11" style="7" customWidth="1"/>
    <col min="529" max="768" width="9.140625" style="7"/>
    <col min="769" max="769" width="49.85546875" style="7" customWidth="1"/>
    <col min="770" max="770" width="6.42578125" style="7" customWidth="1"/>
    <col min="771" max="771" width="6.28515625" style="7" customWidth="1"/>
    <col min="772" max="772" width="5.7109375" style="7" customWidth="1"/>
    <col min="773" max="773" width="7" style="7" bestFit="1" customWidth="1"/>
    <col min="774" max="774" width="11.85546875" style="7" bestFit="1" customWidth="1"/>
    <col min="775" max="776" width="6.42578125" style="7" customWidth="1"/>
    <col min="777" max="777" width="6" style="7" customWidth="1"/>
    <col min="778" max="778" width="6.85546875" style="7" bestFit="1" customWidth="1"/>
    <col min="779" max="779" width="10.85546875" style="7" bestFit="1" customWidth="1"/>
    <col min="780" max="780" width="6.7109375" style="7" customWidth="1"/>
    <col min="781" max="781" width="6.28515625" style="7" customWidth="1"/>
    <col min="782" max="782" width="5.85546875" style="7" customWidth="1"/>
    <col min="783" max="783" width="6.5703125" style="7" bestFit="1" customWidth="1"/>
    <col min="784" max="784" width="11" style="7" customWidth="1"/>
    <col min="785" max="1024" width="9.140625" style="7"/>
    <col min="1025" max="1025" width="49.85546875" style="7" customWidth="1"/>
    <col min="1026" max="1026" width="6.42578125" style="7" customWidth="1"/>
    <col min="1027" max="1027" width="6.28515625" style="7" customWidth="1"/>
    <col min="1028" max="1028" width="5.7109375" style="7" customWidth="1"/>
    <col min="1029" max="1029" width="7" style="7" bestFit="1" customWidth="1"/>
    <col min="1030" max="1030" width="11.85546875" style="7" bestFit="1" customWidth="1"/>
    <col min="1031" max="1032" width="6.42578125" style="7" customWidth="1"/>
    <col min="1033" max="1033" width="6" style="7" customWidth="1"/>
    <col min="1034" max="1034" width="6.85546875" style="7" bestFit="1" customWidth="1"/>
    <col min="1035" max="1035" width="10.85546875" style="7" bestFit="1" customWidth="1"/>
    <col min="1036" max="1036" width="6.7109375" style="7" customWidth="1"/>
    <col min="1037" max="1037" width="6.28515625" style="7" customWidth="1"/>
    <col min="1038" max="1038" width="5.85546875" style="7" customWidth="1"/>
    <col min="1039" max="1039" width="6.5703125" style="7" bestFit="1" customWidth="1"/>
    <col min="1040" max="1040" width="11" style="7" customWidth="1"/>
    <col min="1041" max="1280" width="9.140625" style="7"/>
    <col min="1281" max="1281" width="49.85546875" style="7" customWidth="1"/>
    <col min="1282" max="1282" width="6.42578125" style="7" customWidth="1"/>
    <col min="1283" max="1283" width="6.28515625" style="7" customWidth="1"/>
    <col min="1284" max="1284" width="5.7109375" style="7" customWidth="1"/>
    <col min="1285" max="1285" width="7" style="7" bestFit="1" customWidth="1"/>
    <col min="1286" max="1286" width="11.85546875" style="7" bestFit="1" customWidth="1"/>
    <col min="1287" max="1288" width="6.42578125" style="7" customWidth="1"/>
    <col min="1289" max="1289" width="6" style="7" customWidth="1"/>
    <col min="1290" max="1290" width="6.85546875" style="7" bestFit="1" customWidth="1"/>
    <col min="1291" max="1291" width="10.85546875" style="7" bestFit="1" customWidth="1"/>
    <col min="1292" max="1292" width="6.7109375" style="7" customWidth="1"/>
    <col min="1293" max="1293" width="6.28515625" style="7" customWidth="1"/>
    <col min="1294" max="1294" width="5.85546875" style="7" customWidth="1"/>
    <col min="1295" max="1295" width="6.5703125" style="7" bestFit="1" customWidth="1"/>
    <col min="1296" max="1296" width="11" style="7" customWidth="1"/>
    <col min="1297" max="1536" width="9.140625" style="7"/>
    <col min="1537" max="1537" width="49.85546875" style="7" customWidth="1"/>
    <col min="1538" max="1538" width="6.42578125" style="7" customWidth="1"/>
    <col min="1539" max="1539" width="6.28515625" style="7" customWidth="1"/>
    <col min="1540" max="1540" width="5.7109375" style="7" customWidth="1"/>
    <col min="1541" max="1541" width="7" style="7" bestFit="1" customWidth="1"/>
    <col min="1542" max="1542" width="11.85546875" style="7" bestFit="1" customWidth="1"/>
    <col min="1543" max="1544" width="6.42578125" style="7" customWidth="1"/>
    <col min="1545" max="1545" width="6" style="7" customWidth="1"/>
    <col min="1546" max="1546" width="6.85546875" style="7" bestFit="1" customWidth="1"/>
    <col min="1547" max="1547" width="10.85546875" style="7" bestFit="1" customWidth="1"/>
    <col min="1548" max="1548" width="6.7109375" style="7" customWidth="1"/>
    <col min="1549" max="1549" width="6.28515625" style="7" customWidth="1"/>
    <col min="1550" max="1550" width="5.85546875" style="7" customWidth="1"/>
    <col min="1551" max="1551" width="6.5703125" style="7" bestFit="1" customWidth="1"/>
    <col min="1552" max="1552" width="11" style="7" customWidth="1"/>
    <col min="1553" max="1792" width="9.140625" style="7"/>
    <col min="1793" max="1793" width="49.85546875" style="7" customWidth="1"/>
    <col min="1794" max="1794" width="6.42578125" style="7" customWidth="1"/>
    <col min="1795" max="1795" width="6.28515625" style="7" customWidth="1"/>
    <col min="1796" max="1796" width="5.7109375" style="7" customWidth="1"/>
    <col min="1797" max="1797" width="7" style="7" bestFit="1" customWidth="1"/>
    <col min="1798" max="1798" width="11.85546875" style="7" bestFit="1" customWidth="1"/>
    <col min="1799" max="1800" width="6.42578125" style="7" customWidth="1"/>
    <col min="1801" max="1801" width="6" style="7" customWidth="1"/>
    <col min="1802" max="1802" width="6.85546875" style="7" bestFit="1" customWidth="1"/>
    <col min="1803" max="1803" width="10.85546875" style="7" bestFit="1" customWidth="1"/>
    <col min="1804" max="1804" width="6.7109375" style="7" customWidth="1"/>
    <col min="1805" max="1805" width="6.28515625" style="7" customWidth="1"/>
    <col min="1806" max="1806" width="5.85546875" style="7" customWidth="1"/>
    <col min="1807" max="1807" width="6.5703125" style="7" bestFit="1" customWidth="1"/>
    <col min="1808" max="1808" width="11" style="7" customWidth="1"/>
    <col min="1809" max="2048" width="9.140625" style="7"/>
    <col min="2049" max="2049" width="49.85546875" style="7" customWidth="1"/>
    <col min="2050" max="2050" width="6.42578125" style="7" customWidth="1"/>
    <col min="2051" max="2051" width="6.28515625" style="7" customWidth="1"/>
    <col min="2052" max="2052" width="5.7109375" style="7" customWidth="1"/>
    <col min="2053" max="2053" width="7" style="7" bestFit="1" customWidth="1"/>
    <col min="2054" max="2054" width="11.85546875" style="7" bestFit="1" customWidth="1"/>
    <col min="2055" max="2056" width="6.42578125" style="7" customWidth="1"/>
    <col min="2057" max="2057" width="6" style="7" customWidth="1"/>
    <col min="2058" max="2058" width="6.85546875" style="7" bestFit="1" customWidth="1"/>
    <col min="2059" max="2059" width="10.85546875" style="7" bestFit="1" customWidth="1"/>
    <col min="2060" max="2060" width="6.7109375" style="7" customWidth="1"/>
    <col min="2061" max="2061" width="6.28515625" style="7" customWidth="1"/>
    <col min="2062" max="2062" width="5.85546875" style="7" customWidth="1"/>
    <col min="2063" max="2063" width="6.5703125" style="7" bestFit="1" customWidth="1"/>
    <col min="2064" max="2064" width="11" style="7" customWidth="1"/>
    <col min="2065" max="2304" width="9.140625" style="7"/>
    <col min="2305" max="2305" width="49.85546875" style="7" customWidth="1"/>
    <col min="2306" max="2306" width="6.42578125" style="7" customWidth="1"/>
    <col min="2307" max="2307" width="6.28515625" style="7" customWidth="1"/>
    <col min="2308" max="2308" width="5.7109375" style="7" customWidth="1"/>
    <col min="2309" max="2309" width="7" style="7" bestFit="1" customWidth="1"/>
    <col min="2310" max="2310" width="11.85546875" style="7" bestFit="1" customWidth="1"/>
    <col min="2311" max="2312" width="6.42578125" style="7" customWidth="1"/>
    <col min="2313" max="2313" width="6" style="7" customWidth="1"/>
    <col min="2314" max="2314" width="6.85546875" style="7" bestFit="1" customWidth="1"/>
    <col min="2315" max="2315" width="10.85546875" style="7" bestFit="1" customWidth="1"/>
    <col min="2316" max="2316" width="6.7109375" style="7" customWidth="1"/>
    <col min="2317" max="2317" width="6.28515625" style="7" customWidth="1"/>
    <col min="2318" max="2318" width="5.85546875" style="7" customWidth="1"/>
    <col min="2319" max="2319" width="6.5703125" style="7" bestFit="1" customWidth="1"/>
    <col min="2320" max="2320" width="11" style="7" customWidth="1"/>
    <col min="2321" max="2560" width="9.140625" style="7"/>
    <col min="2561" max="2561" width="49.85546875" style="7" customWidth="1"/>
    <col min="2562" max="2562" width="6.42578125" style="7" customWidth="1"/>
    <col min="2563" max="2563" width="6.28515625" style="7" customWidth="1"/>
    <col min="2564" max="2564" width="5.7109375" style="7" customWidth="1"/>
    <col min="2565" max="2565" width="7" style="7" bestFit="1" customWidth="1"/>
    <col min="2566" max="2566" width="11.85546875" style="7" bestFit="1" customWidth="1"/>
    <col min="2567" max="2568" width="6.42578125" style="7" customWidth="1"/>
    <col min="2569" max="2569" width="6" style="7" customWidth="1"/>
    <col min="2570" max="2570" width="6.85546875" style="7" bestFit="1" customWidth="1"/>
    <col min="2571" max="2571" width="10.85546875" style="7" bestFit="1" customWidth="1"/>
    <col min="2572" max="2572" width="6.7109375" style="7" customWidth="1"/>
    <col min="2573" max="2573" width="6.28515625" style="7" customWidth="1"/>
    <col min="2574" max="2574" width="5.85546875" style="7" customWidth="1"/>
    <col min="2575" max="2575" width="6.5703125" style="7" bestFit="1" customWidth="1"/>
    <col min="2576" max="2576" width="11" style="7" customWidth="1"/>
    <col min="2577" max="2816" width="9.140625" style="7"/>
    <col min="2817" max="2817" width="49.85546875" style="7" customWidth="1"/>
    <col min="2818" max="2818" width="6.42578125" style="7" customWidth="1"/>
    <col min="2819" max="2819" width="6.28515625" style="7" customWidth="1"/>
    <col min="2820" max="2820" width="5.7109375" style="7" customWidth="1"/>
    <col min="2821" max="2821" width="7" style="7" bestFit="1" customWidth="1"/>
    <col min="2822" max="2822" width="11.85546875" style="7" bestFit="1" customWidth="1"/>
    <col min="2823" max="2824" width="6.42578125" style="7" customWidth="1"/>
    <col min="2825" max="2825" width="6" style="7" customWidth="1"/>
    <col min="2826" max="2826" width="6.85546875" style="7" bestFit="1" customWidth="1"/>
    <col min="2827" max="2827" width="10.85546875" style="7" bestFit="1" customWidth="1"/>
    <col min="2828" max="2828" width="6.7109375" style="7" customWidth="1"/>
    <col min="2829" max="2829" width="6.28515625" style="7" customWidth="1"/>
    <col min="2830" max="2830" width="5.85546875" style="7" customWidth="1"/>
    <col min="2831" max="2831" width="6.5703125" style="7" bestFit="1" customWidth="1"/>
    <col min="2832" max="2832" width="11" style="7" customWidth="1"/>
    <col min="2833" max="3072" width="9.140625" style="7"/>
    <col min="3073" max="3073" width="49.85546875" style="7" customWidth="1"/>
    <col min="3074" max="3074" width="6.42578125" style="7" customWidth="1"/>
    <col min="3075" max="3075" width="6.28515625" style="7" customWidth="1"/>
    <col min="3076" max="3076" width="5.7109375" style="7" customWidth="1"/>
    <col min="3077" max="3077" width="7" style="7" bestFit="1" customWidth="1"/>
    <col min="3078" max="3078" width="11.85546875" style="7" bestFit="1" customWidth="1"/>
    <col min="3079" max="3080" width="6.42578125" style="7" customWidth="1"/>
    <col min="3081" max="3081" width="6" style="7" customWidth="1"/>
    <col min="3082" max="3082" width="6.85546875" style="7" bestFit="1" customWidth="1"/>
    <col min="3083" max="3083" width="10.85546875" style="7" bestFit="1" customWidth="1"/>
    <col min="3084" max="3084" width="6.7109375" style="7" customWidth="1"/>
    <col min="3085" max="3085" width="6.28515625" style="7" customWidth="1"/>
    <col min="3086" max="3086" width="5.85546875" style="7" customWidth="1"/>
    <col min="3087" max="3087" width="6.5703125" style="7" bestFit="1" customWidth="1"/>
    <col min="3088" max="3088" width="11" style="7" customWidth="1"/>
    <col min="3089" max="3328" width="9.140625" style="7"/>
    <col min="3329" max="3329" width="49.85546875" style="7" customWidth="1"/>
    <col min="3330" max="3330" width="6.42578125" style="7" customWidth="1"/>
    <col min="3331" max="3331" width="6.28515625" style="7" customWidth="1"/>
    <col min="3332" max="3332" width="5.7109375" style="7" customWidth="1"/>
    <col min="3333" max="3333" width="7" style="7" bestFit="1" customWidth="1"/>
    <col min="3334" max="3334" width="11.85546875" style="7" bestFit="1" customWidth="1"/>
    <col min="3335" max="3336" width="6.42578125" style="7" customWidth="1"/>
    <col min="3337" max="3337" width="6" style="7" customWidth="1"/>
    <col min="3338" max="3338" width="6.85546875" style="7" bestFit="1" customWidth="1"/>
    <col min="3339" max="3339" width="10.85546875" style="7" bestFit="1" customWidth="1"/>
    <col min="3340" max="3340" width="6.7109375" style="7" customWidth="1"/>
    <col min="3341" max="3341" width="6.28515625" style="7" customWidth="1"/>
    <col min="3342" max="3342" width="5.85546875" style="7" customWidth="1"/>
    <col min="3343" max="3343" width="6.5703125" style="7" bestFit="1" customWidth="1"/>
    <col min="3344" max="3344" width="11" style="7" customWidth="1"/>
    <col min="3345" max="3584" width="9.140625" style="7"/>
    <col min="3585" max="3585" width="49.85546875" style="7" customWidth="1"/>
    <col min="3586" max="3586" width="6.42578125" style="7" customWidth="1"/>
    <col min="3587" max="3587" width="6.28515625" style="7" customWidth="1"/>
    <col min="3588" max="3588" width="5.7109375" style="7" customWidth="1"/>
    <col min="3589" max="3589" width="7" style="7" bestFit="1" customWidth="1"/>
    <col min="3590" max="3590" width="11.85546875" style="7" bestFit="1" customWidth="1"/>
    <col min="3591" max="3592" width="6.42578125" style="7" customWidth="1"/>
    <col min="3593" max="3593" width="6" style="7" customWidth="1"/>
    <col min="3594" max="3594" width="6.85546875" style="7" bestFit="1" customWidth="1"/>
    <col min="3595" max="3595" width="10.85546875" style="7" bestFit="1" customWidth="1"/>
    <col min="3596" max="3596" width="6.7109375" style="7" customWidth="1"/>
    <col min="3597" max="3597" width="6.28515625" style="7" customWidth="1"/>
    <col min="3598" max="3598" width="5.85546875" style="7" customWidth="1"/>
    <col min="3599" max="3599" width="6.5703125" style="7" bestFit="1" customWidth="1"/>
    <col min="3600" max="3600" width="11" style="7" customWidth="1"/>
    <col min="3601" max="3840" width="9.140625" style="7"/>
    <col min="3841" max="3841" width="49.85546875" style="7" customWidth="1"/>
    <col min="3842" max="3842" width="6.42578125" style="7" customWidth="1"/>
    <col min="3843" max="3843" width="6.28515625" style="7" customWidth="1"/>
    <col min="3844" max="3844" width="5.7109375" style="7" customWidth="1"/>
    <col min="3845" max="3845" width="7" style="7" bestFit="1" customWidth="1"/>
    <col min="3846" max="3846" width="11.85546875" style="7" bestFit="1" customWidth="1"/>
    <col min="3847" max="3848" width="6.42578125" style="7" customWidth="1"/>
    <col min="3849" max="3849" width="6" style="7" customWidth="1"/>
    <col min="3850" max="3850" width="6.85546875" style="7" bestFit="1" customWidth="1"/>
    <col min="3851" max="3851" width="10.85546875" style="7" bestFit="1" customWidth="1"/>
    <col min="3852" max="3852" width="6.7109375" style="7" customWidth="1"/>
    <col min="3853" max="3853" width="6.28515625" style="7" customWidth="1"/>
    <col min="3854" max="3854" width="5.85546875" style="7" customWidth="1"/>
    <col min="3855" max="3855" width="6.5703125" style="7" bestFit="1" customWidth="1"/>
    <col min="3856" max="3856" width="11" style="7" customWidth="1"/>
    <col min="3857" max="4096" width="9.140625" style="7"/>
    <col min="4097" max="4097" width="49.85546875" style="7" customWidth="1"/>
    <col min="4098" max="4098" width="6.42578125" style="7" customWidth="1"/>
    <col min="4099" max="4099" width="6.28515625" style="7" customWidth="1"/>
    <col min="4100" max="4100" width="5.7109375" style="7" customWidth="1"/>
    <col min="4101" max="4101" width="7" style="7" bestFit="1" customWidth="1"/>
    <col min="4102" max="4102" width="11.85546875" style="7" bestFit="1" customWidth="1"/>
    <col min="4103" max="4104" width="6.42578125" style="7" customWidth="1"/>
    <col min="4105" max="4105" width="6" style="7" customWidth="1"/>
    <col min="4106" max="4106" width="6.85546875" style="7" bestFit="1" customWidth="1"/>
    <col min="4107" max="4107" width="10.85546875" style="7" bestFit="1" customWidth="1"/>
    <col min="4108" max="4108" width="6.7109375" style="7" customWidth="1"/>
    <col min="4109" max="4109" width="6.28515625" style="7" customWidth="1"/>
    <col min="4110" max="4110" width="5.85546875" style="7" customWidth="1"/>
    <col min="4111" max="4111" width="6.5703125" style="7" bestFit="1" customWidth="1"/>
    <col min="4112" max="4112" width="11" style="7" customWidth="1"/>
    <col min="4113" max="4352" width="9.140625" style="7"/>
    <col min="4353" max="4353" width="49.85546875" style="7" customWidth="1"/>
    <col min="4354" max="4354" width="6.42578125" style="7" customWidth="1"/>
    <col min="4355" max="4355" width="6.28515625" style="7" customWidth="1"/>
    <col min="4356" max="4356" width="5.7109375" style="7" customWidth="1"/>
    <col min="4357" max="4357" width="7" style="7" bestFit="1" customWidth="1"/>
    <col min="4358" max="4358" width="11.85546875" style="7" bestFit="1" customWidth="1"/>
    <col min="4359" max="4360" width="6.42578125" style="7" customWidth="1"/>
    <col min="4361" max="4361" width="6" style="7" customWidth="1"/>
    <col min="4362" max="4362" width="6.85546875" style="7" bestFit="1" customWidth="1"/>
    <col min="4363" max="4363" width="10.85546875" style="7" bestFit="1" customWidth="1"/>
    <col min="4364" max="4364" width="6.7109375" style="7" customWidth="1"/>
    <col min="4365" max="4365" width="6.28515625" style="7" customWidth="1"/>
    <col min="4366" max="4366" width="5.85546875" style="7" customWidth="1"/>
    <col min="4367" max="4367" width="6.5703125" style="7" bestFit="1" customWidth="1"/>
    <col min="4368" max="4368" width="11" style="7" customWidth="1"/>
    <col min="4369" max="4608" width="9.140625" style="7"/>
    <col min="4609" max="4609" width="49.85546875" style="7" customWidth="1"/>
    <col min="4610" max="4610" width="6.42578125" style="7" customWidth="1"/>
    <col min="4611" max="4611" width="6.28515625" style="7" customWidth="1"/>
    <col min="4612" max="4612" width="5.7109375" style="7" customWidth="1"/>
    <col min="4613" max="4613" width="7" style="7" bestFit="1" customWidth="1"/>
    <col min="4614" max="4614" width="11.85546875" style="7" bestFit="1" customWidth="1"/>
    <col min="4615" max="4616" width="6.42578125" style="7" customWidth="1"/>
    <col min="4617" max="4617" width="6" style="7" customWidth="1"/>
    <col min="4618" max="4618" width="6.85546875" style="7" bestFit="1" customWidth="1"/>
    <col min="4619" max="4619" width="10.85546875" style="7" bestFit="1" customWidth="1"/>
    <col min="4620" max="4620" width="6.7109375" style="7" customWidth="1"/>
    <col min="4621" max="4621" width="6.28515625" style="7" customWidth="1"/>
    <col min="4622" max="4622" width="5.85546875" style="7" customWidth="1"/>
    <col min="4623" max="4623" width="6.5703125" style="7" bestFit="1" customWidth="1"/>
    <col min="4624" max="4624" width="11" style="7" customWidth="1"/>
    <col min="4625" max="4864" width="9.140625" style="7"/>
    <col min="4865" max="4865" width="49.85546875" style="7" customWidth="1"/>
    <col min="4866" max="4866" width="6.42578125" style="7" customWidth="1"/>
    <col min="4867" max="4867" width="6.28515625" style="7" customWidth="1"/>
    <col min="4868" max="4868" width="5.7109375" style="7" customWidth="1"/>
    <col min="4869" max="4869" width="7" style="7" bestFit="1" customWidth="1"/>
    <col min="4870" max="4870" width="11.85546875" style="7" bestFit="1" customWidth="1"/>
    <col min="4871" max="4872" width="6.42578125" style="7" customWidth="1"/>
    <col min="4873" max="4873" width="6" style="7" customWidth="1"/>
    <col min="4874" max="4874" width="6.85546875" style="7" bestFit="1" customWidth="1"/>
    <col min="4875" max="4875" width="10.85546875" style="7" bestFit="1" customWidth="1"/>
    <col min="4876" max="4876" width="6.7109375" style="7" customWidth="1"/>
    <col min="4877" max="4877" width="6.28515625" style="7" customWidth="1"/>
    <col min="4878" max="4878" width="5.85546875" style="7" customWidth="1"/>
    <col min="4879" max="4879" width="6.5703125" style="7" bestFit="1" customWidth="1"/>
    <col min="4880" max="4880" width="11" style="7" customWidth="1"/>
    <col min="4881" max="5120" width="9.140625" style="7"/>
    <col min="5121" max="5121" width="49.85546875" style="7" customWidth="1"/>
    <col min="5122" max="5122" width="6.42578125" style="7" customWidth="1"/>
    <col min="5123" max="5123" width="6.28515625" style="7" customWidth="1"/>
    <col min="5124" max="5124" width="5.7109375" style="7" customWidth="1"/>
    <col min="5125" max="5125" width="7" style="7" bestFit="1" customWidth="1"/>
    <col min="5126" max="5126" width="11.85546875" style="7" bestFit="1" customWidth="1"/>
    <col min="5127" max="5128" width="6.42578125" style="7" customWidth="1"/>
    <col min="5129" max="5129" width="6" style="7" customWidth="1"/>
    <col min="5130" max="5130" width="6.85546875" style="7" bestFit="1" customWidth="1"/>
    <col min="5131" max="5131" width="10.85546875" style="7" bestFit="1" customWidth="1"/>
    <col min="5132" max="5132" width="6.7109375" style="7" customWidth="1"/>
    <col min="5133" max="5133" width="6.28515625" style="7" customWidth="1"/>
    <col min="5134" max="5134" width="5.85546875" style="7" customWidth="1"/>
    <col min="5135" max="5135" width="6.5703125" style="7" bestFit="1" customWidth="1"/>
    <col min="5136" max="5136" width="11" style="7" customWidth="1"/>
    <col min="5137" max="5376" width="9.140625" style="7"/>
    <col min="5377" max="5377" width="49.85546875" style="7" customWidth="1"/>
    <col min="5378" max="5378" width="6.42578125" style="7" customWidth="1"/>
    <col min="5379" max="5379" width="6.28515625" style="7" customWidth="1"/>
    <col min="5380" max="5380" width="5.7109375" style="7" customWidth="1"/>
    <col min="5381" max="5381" width="7" style="7" bestFit="1" customWidth="1"/>
    <col min="5382" max="5382" width="11.85546875" style="7" bestFit="1" customWidth="1"/>
    <col min="5383" max="5384" width="6.42578125" style="7" customWidth="1"/>
    <col min="5385" max="5385" width="6" style="7" customWidth="1"/>
    <col min="5386" max="5386" width="6.85546875" style="7" bestFit="1" customWidth="1"/>
    <col min="5387" max="5387" width="10.85546875" style="7" bestFit="1" customWidth="1"/>
    <col min="5388" max="5388" width="6.7109375" style="7" customWidth="1"/>
    <col min="5389" max="5389" width="6.28515625" style="7" customWidth="1"/>
    <col min="5390" max="5390" width="5.85546875" style="7" customWidth="1"/>
    <col min="5391" max="5391" width="6.5703125" style="7" bestFit="1" customWidth="1"/>
    <col min="5392" max="5392" width="11" style="7" customWidth="1"/>
    <col min="5393" max="5632" width="9.140625" style="7"/>
    <col min="5633" max="5633" width="49.85546875" style="7" customWidth="1"/>
    <col min="5634" max="5634" width="6.42578125" style="7" customWidth="1"/>
    <col min="5635" max="5635" width="6.28515625" style="7" customWidth="1"/>
    <col min="5636" max="5636" width="5.7109375" style="7" customWidth="1"/>
    <col min="5637" max="5637" width="7" style="7" bestFit="1" customWidth="1"/>
    <col min="5638" max="5638" width="11.85546875" style="7" bestFit="1" customWidth="1"/>
    <col min="5639" max="5640" width="6.42578125" style="7" customWidth="1"/>
    <col min="5641" max="5641" width="6" style="7" customWidth="1"/>
    <col min="5642" max="5642" width="6.85546875" style="7" bestFit="1" customWidth="1"/>
    <col min="5643" max="5643" width="10.85546875" style="7" bestFit="1" customWidth="1"/>
    <col min="5644" max="5644" width="6.7109375" style="7" customWidth="1"/>
    <col min="5645" max="5645" width="6.28515625" style="7" customWidth="1"/>
    <col min="5646" max="5646" width="5.85546875" style="7" customWidth="1"/>
    <col min="5647" max="5647" width="6.5703125" style="7" bestFit="1" customWidth="1"/>
    <col min="5648" max="5648" width="11" style="7" customWidth="1"/>
    <col min="5649" max="5888" width="9.140625" style="7"/>
    <col min="5889" max="5889" width="49.85546875" style="7" customWidth="1"/>
    <col min="5890" max="5890" width="6.42578125" style="7" customWidth="1"/>
    <col min="5891" max="5891" width="6.28515625" style="7" customWidth="1"/>
    <col min="5892" max="5892" width="5.7109375" style="7" customWidth="1"/>
    <col min="5893" max="5893" width="7" style="7" bestFit="1" customWidth="1"/>
    <col min="5894" max="5894" width="11.85546875" style="7" bestFit="1" customWidth="1"/>
    <col min="5895" max="5896" width="6.42578125" style="7" customWidth="1"/>
    <col min="5897" max="5897" width="6" style="7" customWidth="1"/>
    <col min="5898" max="5898" width="6.85546875" style="7" bestFit="1" customWidth="1"/>
    <col min="5899" max="5899" width="10.85546875" style="7" bestFit="1" customWidth="1"/>
    <col min="5900" max="5900" width="6.7109375" style="7" customWidth="1"/>
    <col min="5901" max="5901" width="6.28515625" style="7" customWidth="1"/>
    <col min="5902" max="5902" width="5.85546875" style="7" customWidth="1"/>
    <col min="5903" max="5903" width="6.5703125" style="7" bestFit="1" customWidth="1"/>
    <col min="5904" max="5904" width="11" style="7" customWidth="1"/>
    <col min="5905" max="6144" width="9.140625" style="7"/>
    <col min="6145" max="6145" width="49.85546875" style="7" customWidth="1"/>
    <col min="6146" max="6146" width="6.42578125" style="7" customWidth="1"/>
    <col min="6147" max="6147" width="6.28515625" style="7" customWidth="1"/>
    <col min="6148" max="6148" width="5.7109375" style="7" customWidth="1"/>
    <col min="6149" max="6149" width="7" style="7" bestFit="1" customWidth="1"/>
    <col min="6150" max="6150" width="11.85546875" style="7" bestFit="1" customWidth="1"/>
    <col min="6151" max="6152" width="6.42578125" style="7" customWidth="1"/>
    <col min="6153" max="6153" width="6" style="7" customWidth="1"/>
    <col min="6154" max="6154" width="6.85546875" style="7" bestFit="1" customWidth="1"/>
    <col min="6155" max="6155" width="10.85546875" style="7" bestFit="1" customWidth="1"/>
    <col min="6156" max="6156" width="6.7109375" style="7" customWidth="1"/>
    <col min="6157" max="6157" width="6.28515625" style="7" customWidth="1"/>
    <col min="6158" max="6158" width="5.85546875" style="7" customWidth="1"/>
    <col min="6159" max="6159" width="6.5703125" style="7" bestFit="1" customWidth="1"/>
    <col min="6160" max="6160" width="11" style="7" customWidth="1"/>
    <col min="6161" max="6400" width="9.140625" style="7"/>
    <col min="6401" max="6401" width="49.85546875" style="7" customWidth="1"/>
    <col min="6402" max="6402" width="6.42578125" style="7" customWidth="1"/>
    <col min="6403" max="6403" width="6.28515625" style="7" customWidth="1"/>
    <col min="6404" max="6404" width="5.7109375" style="7" customWidth="1"/>
    <col min="6405" max="6405" width="7" style="7" bestFit="1" customWidth="1"/>
    <col min="6406" max="6406" width="11.85546875" style="7" bestFit="1" customWidth="1"/>
    <col min="6407" max="6408" width="6.42578125" style="7" customWidth="1"/>
    <col min="6409" max="6409" width="6" style="7" customWidth="1"/>
    <col min="6410" max="6410" width="6.85546875" style="7" bestFit="1" customWidth="1"/>
    <col min="6411" max="6411" width="10.85546875" style="7" bestFit="1" customWidth="1"/>
    <col min="6412" max="6412" width="6.7109375" style="7" customWidth="1"/>
    <col min="6413" max="6413" width="6.28515625" style="7" customWidth="1"/>
    <col min="6414" max="6414" width="5.85546875" style="7" customWidth="1"/>
    <col min="6415" max="6415" width="6.5703125" style="7" bestFit="1" customWidth="1"/>
    <col min="6416" max="6416" width="11" style="7" customWidth="1"/>
    <col min="6417" max="6656" width="9.140625" style="7"/>
    <col min="6657" max="6657" width="49.85546875" style="7" customWidth="1"/>
    <col min="6658" max="6658" width="6.42578125" style="7" customWidth="1"/>
    <col min="6659" max="6659" width="6.28515625" style="7" customWidth="1"/>
    <col min="6660" max="6660" width="5.7109375" style="7" customWidth="1"/>
    <col min="6661" max="6661" width="7" style="7" bestFit="1" customWidth="1"/>
    <col min="6662" max="6662" width="11.85546875" style="7" bestFit="1" customWidth="1"/>
    <col min="6663" max="6664" width="6.42578125" style="7" customWidth="1"/>
    <col min="6665" max="6665" width="6" style="7" customWidth="1"/>
    <col min="6666" max="6666" width="6.85546875" style="7" bestFit="1" customWidth="1"/>
    <col min="6667" max="6667" width="10.85546875" style="7" bestFit="1" customWidth="1"/>
    <col min="6668" max="6668" width="6.7109375" style="7" customWidth="1"/>
    <col min="6669" max="6669" width="6.28515625" style="7" customWidth="1"/>
    <col min="6670" max="6670" width="5.85546875" style="7" customWidth="1"/>
    <col min="6671" max="6671" width="6.5703125" style="7" bestFit="1" customWidth="1"/>
    <col min="6672" max="6672" width="11" style="7" customWidth="1"/>
    <col min="6673" max="6912" width="9.140625" style="7"/>
    <col min="6913" max="6913" width="49.85546875" style="7" customWidth="1"/>
    <col min="6914" max="6914" width="6.42578125" style="7" customWidth="1"/>
    <col min="6915" max="6915" width="6.28515625" style="7" customWidth="1"/>
    <col min="6916" max="6916" width="5.7109375" style="7" customWidth="1"/>
    <col min="6917" max="6917" width="7" style="7" bestFit="1" customWidth="1"/>
    <col min="6918" max="6918" width="11.85546875" style="7" bestFit="1" customWidth="1"/>
    <col min="6919" max="6920" width="6.42578125" style="7" customWidth="1"/>
    <col min="6921" max="6921" width="6" style="7" customWidth="1"/>
    <col min="6922" max="6922" width="6.85546875" style="7" bestFit="1" customWidth="1"/>
    <col min="6923" max="6923" width="10.85546875" style="7" bestFit="1" customWidth="1"/>
    <col min="6924" max="6924" width="6.7109375" style="7" customWidth="1"/>
    <col min="6925" max="6925" width="6.28515625" style="7" customWidth="1"/>
    <col min="6926" max="6926" width="5.85546875" style="7" customWidth="1"/>
    <col min="6927" max="6927" width="6.5703125" style="7" bestFit="1" customWidth="1"/>
    <col min="6928" max="6928" width="11" style="7" customWidth="1"/>
    <col min="6929" max="7168" width="9.140625" style="7"/>
    <col min="7169" max="7169" width="49.85546875" style="7" customWidth="1"/>
    <col min="7170" max="7170" width="6.42578125" style="7" customWidth="1"/>
    <col min="7171" max="7171" width="6.28515625" style="7" customWidth="1"/>
    <col min="7172" max="7172" width="5.7109375" style="7" customWidth="1"/>
    <col min="7173" max="7173" width="7" style="7" bestFit="1" customWidth="1"/>
    <col min="7174" max="7174" width="11.85546875" style="7" bestFit="1" customWidth="1"/>
    <col min="7175" max="7176" width="6.42578125" style="7" customWidth="1"/>
    <col min="7177" max="7177" width="6" style="7" customWidth="1"/>
    <col min="7178" max="7178" width="6.85546875" style="7" bestFit="1" customWidth="1"/>
    <col min="7179" max="7179" width="10.85546875" style="7" bestFit="1" customWidth="1"/>
    <col min="7180" max="7180" width="6.7109375" style="7" customWidth="1"/>
    <col min="7181" max="7181" width="6.28515625" style="7" customWidth="1"/>
    <col min="7182" max="7182" width="5.85546875" style="7" customWidth="1"/>
    <col min="7183" max="7183" width="6.5703125" style="7" bestFit="1" customWidth="1"/>
    <col min="7184" max="7184" width="11" style="7" customWidth="1"/>
    <col min="7185" max="7424" width="9.140625" style="7"/>
    <col min="7425" max="7425" width="49.85546875" style="7" customWidth="1"/>
    <col min="7426" max="7426" width="6.42578125" style="7" customWidth="1"/>
    <col min="7427" max="7427" width="6.28515625" style="7" customWidth="1"/>
    <col min="7428" max="7428" width="5.7109375" style="7" customWidth="1"/>
    <col min="7429" max="7429" width="7" style="7" bestFit="1" customWidth="1"/>
    <col min="7430" max="7430" width="11.85546875" style="7" bestFit="1" customWidth="1"/>
    <col min="7431" max="7432" width="6.42578125" style="7" customWidth="1"/>
    <col min="7433" max="7433" width="6" style="7" customWidth="1"/>
    <col min="7434" max="7434" width="6.85546875" style="7" bestFit="1" customWidth="1"/>
    <col min="7435" max="7435" width="10.85546875" style="7" bestFit="1" customWidth="1"/>
    <col min="7436" max="7436" width="6.7109375" style="7" customWidth="1"/>
    <col min="7437" max="7437" width="6.28515625" style="7" customWidth="1"/>
    <col min="7438" max="7438" width="5.85546875" style="7" customWidth="1"/>
    <col min="7439" max="7439" width="6.5703125" style="7" bestFit="1" customWidth="1"/>
    <col min="7440" max="7440" width="11" style="7" customWidth="1"/>
    <col min="7441" max="7680" width="9.140625" style="7"/>
    <col min="7681" max="7681" width="49.85546875" style="7" customWidth="1"/>
    <col min="7682" max="7682" width="6.42578125" style="7" customWidth="1"/>
    <col min="7683" max="7683" width="6.28515625" style="7" customWidth="1"/>
    <col min="7684" max="7684" width="5.7109375" style="7" customWidth="1"/>
    <col min="7685" max="7685" width="7" style="7" bestFit="1" customWidth="1"/>
    <col min="7686" max="7686" width="11.85546875" style="7" bestFit="1" customWidth="1"/>
    <col min="7687" max="7688" width="6.42578125" style="7" customWidth="1"/>
    <col min="7689" max="7689" width="6" style="7" customWidth="1"/>
    <col min="7690" max="7690" width="6.85546875" style="7" bestFit="1" customWidth="1"/>
    <col min="7691" max="7691" width="10.85546875" style="7" bestFit="1" customWidth="1"/>
    <col min="7692" max="7692" width="6.7109375" style="7" customWidth="1"/>
    <col min="7693" max="7693" width="6.28515625" style="7" customWidth="1"/>
    <col min="7694" max="7694" width="5.85546875" style="7" customWidth="1"/>
    <col min="7695" max="7695" width="6.5703125" style="7" bestFit="1" customWidth="1"/>
    <col min="7696" max="7696" width="11" style="7" customWidth="1"/>
    <col min="7697" max="7936" width="9.140625" style="7"/>
    <col min="7937" max="7937" width="49.85546875" style="7" customWidth="1"/>
    <col min="7938" max="7938" width="6.42578125" style="7" customWidth="1"/>
    <col min="7939" max="7939" width="6.28515625" style="7" customWidth="1"/>
    <col min="7940" max="7940" width="5.7109375" style="7" customWidth="1"/>
    <col min="7941" max="7941" width="7" style="7" bestFit="1" customWidth="1"/>
    <col min="7942" max="7942" width="11.85546875" style="7" bestFit="1" customWidth="1"/>
    <col min="7943" max="7944" width="6.42578125" style="7" customWidth="1"/>
    <col min="7945" max="7945" width="6" style="7" customWidth="1"/>
    <col min="7946" max="7946" width="6.85546875" style="7" bestFit="1" customWidth="1"/>
    <col min="7947" max="7947" width="10.85546875" style="7" bestFit="1" customWidth="1"/>
    <col min="7948" max="7948" width="6.7109375" style="7" customWidth="1"/>
    <col min="7949" max="7949" width="6.28515625" style="7" customWidth="1"/>
    <col min="7950" max="7950" width="5.85546875" style="7" customWidth="1"/>
    <col min="7951" max="7951" width="6.5703125" style="7" bestFit="1" customWidth="1"/>
    <col min="7952" max="7952" width="11" style="7" customWidth="1"/>
    <col min="7953" max="8192" width="9.140625" style="7"/>
    <col min="8193" max="8193" width="49.85546875" style="7" customWidth="1"/>
    <col min="8194" max="8194" width="6.42578125" style="7" customWidth="1"/>
    <col min="8195" max="8195" width="6.28515625" style="7" customWidth="1"/>
    <col min="8196" max="8196" width="5.7109375" style="7" customWidth="1"/>
    <col min="8197" max="8197" width="7" style="7" bestFit="1" customWidth="1"/>
    <col min="8198" max="8198" width="11.85546875" style="7" bestFit="1" customWidth="1"/>
    <col min="8199" max="8200" width="6.42578125" style="7" customWidth="1"/>
    <col min="8201" max="8201" width="6" style="7" customWidth="1"/>
    <col min="8202" max="8202" width="6.85546875" style="7" bestFit="1" customWidth="1"/>
    <col min="8203" max="8203" width="10.85546875" style="7" bestFit="1" customWidth="1"/>
    <col min="8204" max="8204" width="6.7109375" style="7" customWidth="1"/>
    <col min="8205" max="8205" width="6.28515625" style="7" customWidth="1"/>
    <col min="8206" max="8206" width="5.85546875" style="7" customWidth="1"/>
    <col min="8207" max="8207" width="6.5703125" style="7" bestFit="1" customWidth="1"/>
    <col min="8208" max="8208" width="11" style="7" customWidth="1"/>
    <col min="8209" max="8448" width="9.140625" style="7"/>
    <col min="8449" max="8449" width="49.85546875" style="7" customWidth="1"/>
    <col min="8450" max="8450" width="6.42578125" style="7" customWidth="1"/>
    <col min="8451" max="8451" width="6.28515625" style="7" customWidth="1"/>
    <col min="8452" max="8452" width="5.7109375" style="7" customWidth="1"/>
    <col min="8453" max="8453" width="7" style="7" bestFit="1" customWidth="1"/>
    <col min="8454" max="8454" width="11.85546875" style="7" bestFit="1" customWidth="1"/>
    <col min="8455" max="8456" width="6.42578125" style="7" customWidth="1"/>
    <col min="8457" max="8457" width="6" style="7" customWidth="1"/>
    <col min="8458" max="8458" width="6.85546875" style="7" bestFit="1" customWidth="1"/>
    <col min="8459" max="8459" width="10.85546875" style="7" bestFit="1" customWidth="1"/>
    <col min="8460" max="8460" width="6.7109375" style="7" customWidth="1"/>
    <col min="8461" max="8461" width="6.28515625" style="7" customWidth="1"/>
    <col min="8462" max="8462" width="5.85546875" style="7" customWidth="1"/>
    <col min="8463" max="8463" width="6.5703125" style="7" bestFit="1" customWidth="1"/>
    <col min="8464" max="8464" width="11" style="7" customWidth="1"/>
    <col min="8465" max="8704" width="9.140625" style="7"/>
    <col min="8705" max="8705" width="49.85546875" style="7" customWidth="1"/>
    <col min="8706" max="8706" width="6.42578125" style="7" customWidth="1"/>
    <col min="8707" max="8707" width="6.28515625" style="7" customWidth="1"/>
    <col min="8708" max="8708" width="5.7109375" style="7" customWidth="1"/>
    <col min="8709" max="8709" width="7" style="7" bestFit="1" customWidth="1"/>
    <col min="8710" max="8710" width="11.85546875" style="7" bestFit="1" customWidth="1"/>
    <col min="8711" max="8712" width="6.42578125" style="7" customWidth="1"/>
    <col min="8713" max="8713" width="6" style="7" customWidth="1"/>
    <col min="8714" max="8714" width="6.85546875" style="7" bestFit="1" customWidth="1"/>
    <col min="8715" max="8715" width="10.85546875" style="7" bestFit="1" customWidth="1"/>
    <col min="8716" max="8716" width="6.7109375" style="7" customWidth="1"/>
    <col min="8717" max="8717" width="6.28515625" style="7" customWidth="1"/>
    <col min="8718" max="8718" width="5.85546875" style="7" customWidth="1"/>
    <col min="8719" max="8719" width="6.5703125" style="7" bestFit="1" customWidth="1"/>
    <col min="8720" max="8720" width="11" style="7" customWidth="1"/>
    <col min="8721" max="8960" width="9.140625" style="7"/>
    <col min="8961" max="8961" width="49.85546875" style="7" customWidth="1"/>
    <col min="8962" max="8962" width="6.42578125" style="7" customWidth="1"/>
    <col min="8963" max="8963" width="6.28515625" style="7" customWidth="1"/>
    <col min="8964" max="8964" width="5.7109375" style="7" customWidth="1"/>
    <col min="8965" max="8965" width="7" style="7" bestFit="1" customWidth="1"/>
    <col min="8966" max="8966" width="11.85546875" style="7" bestFit="1" customWidth="1"/>
    <col min="8967" max="8968" width="6.42578125" style="7" customWidth="1"/>
    <col min="8969" max="8969" width="6" style="7" customWidth="1"/>
    <col min="8970" max="8970" width="6.85546875" style="7" bestFit="1" customWidth="1"/>
    <col min="8971" max="8971" width="10.85546875" style="7" bestFit="1" customWidth="1"/>
    <col min="8972" max="8972" width="6.7109375" style="7" customWidth="1"/>
    <col min="8973" max="8973" width="6.28515625" style="7" customWidth="1"/>
    <col min="8974" max="8974" width="5.85546875" style="7" customWidth="1"/>
    <col min="8975" max="8975" width="6.5703125" style="7" bestFit="1" customWidth="1"/>
    <col min="8976" max="8976" width="11" style="7" customWidth="1"/>
    <col min="8977" max="9216" width="9.140625" style="7"/>
    <col min="9217" max="9217" width="49.85546875" style="7" customWidth="1"/>
    <col min="9218" max="9218" width="6.42578125" style="7" customWidth="1"/>
    <col min="9219" max="9219" width="6.28515625" style="7" customWidth="1"/>
    <col min="9220" max="9220" width="5.7109375" style="7" customWidth="1"/>
    <col min="9221" max="9221" width="7" style="7" bestFit="1" customWidth="1"/>
    <col min="9222" max="9222" width="11.85546875" style="7" bestFit="1" customWidth="1"/>
    <col min="9223" max="9224" width="6.42578125" style="7" customWidth="1"/>
    <col min="9225" max="9225" width="6" style="7" customWidth="1"/>
    <col min="9226" max="9226" width="6.85546875" style="7" bestFit="1" customWidth="1"/>
    <col min="9227" max="9227" width="10.85546875" style="7" bestFit="1" customWidth="1"/>
    <col min="9228" max="9228" width="6.7109375" style="7" customWidth="1"/>
    <col min="9229" max="9229" width="6.28515625" style="7" customWidth="1"/>
    <col min="9230" max="9230" width="5.85546875" style="7" customWidth="1"/>
    <col min="9231" max="9231" width="6.5703125" style="7" bestFit="1" customWidth="1"/>
    <col min="9232" max="9232" width="11" style="7" customWidth="1"/>
    <col min="9233" max="9472" width="9.140625" style="7"/>
    <col min="9473" max="9473" width="49.85546875" style="7" customWidth="1"/>
    <col min="9474" max="9474" width="6.42578125" style="7" customWidth="1"/>
    <col min="9475" max="9475" width="6.28515625" style="7" customWidth="1"/>
    <col min="9476" max="9476" width="5.7109375" style="7" customWidth="1"/>
    <col min="9477" max="9477" width="7" style="7" bestFit="1" customWidth="1"/>
    <col min="9478" max="9478" width="11.85546875" style="7" bestFit="1" customWidth="1"/>
    <col min="9479" max="9480" width="6.42578125" style="7" customWidth="1"/>
    <col min="9481" max="9481" width="6" style="7" customWidth="1"/>
    <col min="9482" max="9482" width="6.85546875" style="7" bestFit="1" customWidth="1"/>
    <col min="9483" max="9483" width="10.85546875" style="7" bestFit="1" customWidth="1"/>
    <col min="9484" max="9484" width="6.7109375" style="7" customWidth="1"/>
    <col min="9485" max="9485" width="6.28515625" style="7" customWidth="1"/>
    <col min="9486" max="9486" width="5.85546875" style="7" customWidth="1"/>
    <col min="9487" max="9487" width="6.5703125" style="7" bestFit="1" customWidth="1"/>
    <col min="9488" max="9488" width="11" style="7" customWidth="1"/>
    <col min="9489" max="9728" width="9.140625" style="7"/>
    <col min="9729" max="9729" width="49.85546875" style="7" customWidth="1"/>
    <col min="9730" max="9730" width="6.42578125" style="7" customWidth="1"/>
    <col min="9731" max="9731" width="6.28515625" style="7" customWidth="1"/>
    <col min="9732" max="9732" width="5.7109375" style="7" customWidth="1"/>
    <col min="9733" max="9733" width="7" style="7" bestFit="1" customWidth="1"/>
    <col min="9734" max="9734" width="11.85546875" style="7" bestFit="1" customWidth="1"/>
    <col min="9735" max="9736" width="6.42578125" style="7" customWidth="1"/>
    <col min="9737" max="9737" width="6" style="7" customWidth="1"/>
    <col min="9738" max="9738" width="6.85546875" style="7" bestFit="1" customWidth="1"/>
    <col min="9739" max="9739" width="10.85546875" style="7" bestFit="1" customWidth="1"/>
    <col min="9740" max="9740" width="6.7109375" style="7" customWidth="1"/>
    <col min="9741" max="9741" width="6.28515625" style="7" customWidth="1"/>
    <col min="9742" max="9742" width="5.85546875" style="7" customWidth="1"/>
    <col min="9743" max="9743" width="6.5703125" style="7" bestFit="1" customWidth="1"/>
    <col min="9744" max="9744" width="11" style="7" customWidth="1"/>
    <col min="9745" max="9984" width="9.140625" style="7"/>
    <col min="9985" max="9985" width="49.85546875" style="7" customWidth="1"/>
    <col min="9986" max="9986" width="6.42578125" style="7" customWidth="1"/>
    <col min="9987" max="9987" width="6.28515625" style="7" customWidth="1"/>
    <col min="9988" max="9988" width="5.7109375" style="7" customWidth="1"/>
    <col min="9989" max="9989" width="7" style="7" bestFit="1" customWidth="1"/>
    <col min="9990" max="9990" width="11.85546875" style="7" bestFit="1" customWidth="1"/>
    <col min="9991" max="9992" width="6.42578125" style="7" customWidth="1"/>
    <col min="9993" max="9993" width="6" style="7" customWidth="1"/>
    <col min="9994" max="9994" width="6.85546875" style="7" bestFit="1" customWidth="1"/>
    <col min="9995" max="9995" width="10.85546875" style="7" bestFit="1" customWidth="1"/>
    <col min="9996" max="9996" width="6.7109375" style="7" customWidth="1"/>
    <col min="9997" max="9997" width="6.28515625" style="7" customWidth="1"/>
    <col min="9998" max="9998" width="5.85546875" style="7" customWidth="1"/>
    <col min="9999" max="9999" width="6.5703125" style="7" bestFit="1" customWidth="1"/>
    <col min="10000" max="10000" width="11" style="7" customWidth="1"/>
    <col min="10001" max="10240" width="9.140625" style="7"/>
    <col min="10241" max="10241" width="49.85546875" style="7" customWidth="1"/>
    <col min="10242" max="10242" width="6.42578125" style="7" customWidth="1"/>
    <col min="10243" max="10243" width="6.28515625" style="7" customWidth="1"/>
    <col min="10244" max="10244" width="5.7109375" style="7" customWidth="1"/>
    <col min="10245" max="10245" width="7" style="7" bestFit="1" customWidth="1"/>
    <col min="10246" max="10246" width="11.85546875" style="7" bestFit="1" customWidth="1"/>
    <col min="10247" max="10248" width="6.42578125" style="7" customWidth="1"/>
    <col min="10249" max="10249" width="6" style="7" customWidth="1"/>
    <col min="10250" max="10250" width="6.85546875" style="7" bestFit="1" customWidth="1"/>
    <col min="10251" max="10251" width="10.85546875" style="7" bestFit="1" customWidth="1"/>
    <col min="10252" max="10252" width="6.7109375" style="7" customWidth="1"/>
    <col min="10253" max="10253" width="6.28515625" style="7" customWidth="1"/>
    <col min="10254" max="10254" width="5.85546875" style="7" customWidth="1"/>
    <col min="10255" max="10255" width="6.5703125" style="7" bestFit="1" customWidth="1"/>
    <col min="10256" max="10256" width="11" style="7" customWidth="1"/>
    <col min="10257" max="10496" width="9.140625" style="7"/>
    <col min="10497" max="10497" width="49.85546875" style="7" customWidth="1"/>
    <col min="10498" max="10498" width="6.42578125" style="7" customWidth="1"/>
    <col min="10499" max="10499" width="6.28515625" style="7" customWidth="1"/>
    <col min="10500" max="10500" width="5.7109375" style="7" customWidth="1"/>
    <col min="10501" max="10501" width="7" style="7" bestFit="1" customWidth="1"/>
    <col min="10502" max="10502" width="11.85546875" style="7" bestFit="1" customWidth="1"/>
    <col min="10503" max="10504" width="6.42578125" style="7" customWidth="1"/>
    <col min="10505" max="10505" width="6" style="7" customWidth="1"/>
    <col min="10506" max="10506" width="6.85546875" style="7" bestFit="1" customWidth="1"/>
    <col min="10507" max="10507" width="10.85546875" style="7" bestFit="1" customWidth="1"/>
    <col min="10508" max="10508" width="6.7109375" style="7" customWidth="1"/>
    <col min="10509" max="10509" width="6.28515625" style="7" customWidth="1"/>
    <col min="10510" max="10510" width="5.85546875" style="7" customWidth="1"/>
    <col min="10511" max="10511" width="6.5703125" style="7" bestFit="1" customWidth="1"/>
    <col min="10512" max="10512" width="11" style="7" customWidth="1"/>
    <col min="10513" max="10752" width="9.140625" style="7"/>
    <col min="10753" max="10753" width="49.85546875" style="7" customWidth="1"/>
    <col min="10754" max="10754" width="6.42578125" style="7" customWidth="1"/>
    <col min="10755" max="10755" width="6.28515625" style="7" customWidth="1"/>
    <col min="10756" max="10756" width="5.7109375" style="7" customWidth="1"/>
    <col min="10757" max="10757" width="7" style="7" bestFit="1" customWidth="1"/>
    <col min="10758" max="10758" width="11.85546875" style="7" bestFit="1" customWidth="1"/>
    <col min="10759" max="10760" width="6.42578125" style="7" customWidth="1"/>
    <col min="10761" max="10761" width="6" style="7" customWidth="1"/>
    <col min="10762" max="10762" width="6.85546875" style="7" bestFit="1" customWidth="1"/>
    <col min="10763" max="10763" width="10.85546875" style="7" bestFit="1" customWidth="1"/>
    <col min="10764" max="10764" width="6.7109375" style="7" customWidth="1"/>
    <col min="10765" max="10765" width="6.28515625" style="7" customWidth="1"/>
    <col min="10766" max="10766" width="5.85546875" style="7" customWidth="1"/>
    <col min="10767" max="10767" width="6.5703125" style="7" bestFit="1" customWidth="1"/>
    <col min="10768" max="10768" width="11" style="7" customWidth="1"/>
    <col min="10769" max="11008" width="9.140625" style="7"/>
    <col min="11009" max="11009" width="49.85546875" style="7" customWidth="1"/>
    <col min="11010" max="11010" width="6.42578125" style="7" customWidth="1"/>
    <col min="11011" max="11011" width="6.28515625" style="7" customWidth="1"/>
    <col min="11012" max="11012" width="5.7109375" style="7" customWidth="1"/>
    <col min="11013" max="11013" width="7" style="7" bestFit="1" customWidth="1"/>
    <col min="11014" max="11014" width="11.85546875" style="7" bestFit="1" customWidth="1"/>
    <col min="11015" max="11016" width="6.42578125" style="7" customWidth="1"/>
    <col min="11017" max="11017" width="6" style="7" customWidth="1"/>
    <col min="11018" max="11018" width="6.85546875" style="7" bestFit="1" customWidth="1"/>
    <col min="11019" max="11019" width="10.85546875" style="7" bestFit="1" customWidth="1"/>
    <col min="11020" max="11020" width="6.7109375" style="7" customWidth="1"/>
    <col min="11021" max="11021" width="6.28515625" style="7" customWidth="1"/>
    <col min="11022" max="11022" width="5.85546875" style="7" customWidth="1"/>
    <col min="11023" max="11023" width="6.5703125" style="7" bestFit="1" customWidth="1"/>
    <col min="11024" max="11024" width="11" style="7" customWidth="1"/>
    <col min="11025" max="11264" width="9.140625" style="7"/>
    <col min="11265" max="11265" width="49.85546875" style="7" customWidth="1"/>
    <col min="11266" max="11266" width="6.42578125" style="7" customWidth="1"/>
    <col min="11267" max="11267" width="6.28515625" style="7" customWidth="1"/>
    <col min="11268" max="11268" width="5.7109375" style="7" customWidth="1"/>
    <col min="11269" max="11269" width="7" style="7" bestFit="1" customWidth="1"/>
    <col min="11270" max="11270" width="11.85546875" style="7" bestFit="1" customWidth="1"/>
    <col min="11271" max="11272" width="6.42578125" style="7" customWidth="1"/>
    <col min="11273" max="11273" width="6" style="7" customWidth="1"/>
    <col min="11274" max="11274" width="6.85546875" style="7" bestFit="1" customWidth="1"/>
    <col min="11275" max="11275" width="10.85546875" style="7" bestFit="1" customWidth="1"/>
    <col min="11276" max="11276" width="6.7109375" style="7" customWidth="1"/>
    <col min="11277" max="11277" width="6.28515625" style="7" customWidth="1"/>
    <col min="11278" max="11278" width="5.85546875" style="7" customWidth="1"/>
    <col min="11279" max="11279" width="6.5703125" style="7" bestFit="1" customWidth="1"/>
    <col min="11280" max="11280" width="11" style="7" customWidth="1"/>
    <col min="11281" max="11520" width="9.140625" style="7"/>
    <col min="11521" max="11521" width="49.85546875" style="7" customWidth="1"/>
    <col min="11522" max="11522" width="6.42578125" style="7" customWidth="1"/>
    <col min="11523" max="11523" width="6.28515625" style="7" customWidth="1"/>
    <col min="11524" max="11524" width="5.7109375" style="7" customWidth="1"/>
    <col min="11525" max="11525" width="7" style="7" bestFit="1" customWidth="1"/>
    <col min="11526" max="11526" width="11.85546875" style="7" bestFit="1" customWidth="1"/>
    <col min="11527" max="11528" width="6.42578125" style="7" customWidth="1"/>
    <col min="11529" max="11529" width="6" style="7" customWidth="1"/>
    <col min="11530" max="11530" width="6.85546875" style="7" bestFit="1" customWidth="1"/>
    <col min="11531" max="11531" width="10.85546875" style="7" bestFit="1" customWidth="1"/>
    <col min="11532" max="11532" width="6.7109375" style="7" customWidth="1"/>
    <col min="11533" max="11533" width="6.28515625" style="7" customWidth="1"/>
    <col min="11534" max="11534" width="5.85546875" style="7" customWidth="1"/>
    <col min="11535" max="11535" width="6.5703125" style="7" bestFit="1" customWidth="1"/>
    <col min="11536" max="11536" width="11" style="7" customWidth="1"/>
    <col min="11537" max="11776" width="9.140625" style="7"/>
    <col min="11777" max="11777" width="49.85546875" style="7" customWidth="1"/>
    <col min="11778" max="11778" width="6.42578125" style="7" customWidth="1"/>
    <col min="11779" max="11779" width="6.28515625" style="7" customWidth="1"/>
    <col min="11780" max="11780" width="5.7109375" style="7" customWidth="1"/>
    <col min="11781" max="11781" width="7" style="7" bestFit="1" customWidth="1"/>
    <col min="11782" max="11782" width="11.85546875" style="7" bestFit="1" customWidth="1"/>
    <col min="11783" max="11784" width="6.42578125" style="7" customWidth="1"/>
    <col min="11785" max="11785" width="6" style="7" customWidth="1"/>
    <col min="11786" max="11786" width="6.85546875" style="7" bestFit="1" customWidth="1"/>
    <col min="11787" max="11787" width="10.85546875" style="7" bestFit="1" customWidth="1"/>
    <col min="11788" max="11788" width="6.7109375" style="7" customWidth="1"/>
    <col min="11789" max="11789" width="6.28515625" style="7" customWidth="1"/>
    <col min="11790" max="11790" width="5.85546875" style="7" customWidth="1"/>
    <col min="11791" max="11791" width="6.5703125" style="7" bestFit="1" customWidth="1"/>
    <col min="11792" max="11792" width="11" style="7" customWidth="1"/>
    <col min="11793" max="12032" width="9.140625" style="7"/>
    <col min="12033" max="12033" width="49.85546875" style="7" customWidth="1"/>
    <col min="12034" max="12034" width="6.42578125" style="7" customWidth="1"/>
    <col min="12035" max="12035" width="6.28515625" style="7" customWidth="1"/>
    <col min="12036" max="12036" width="5.7109375" style="7" customWidth="1"/>
    <col min="12037" max="12037" width="7" style="7" bestFit="1" customWidth="1"/>
    <col min="12038" max="12038" width="11.85546875" style="7" bestFit="1" customWidth="1"/>
    <col min="12039" max="12040" width="6.42578125" style="7" customWidth="1"/>
    <col min="12041" max="12041" width="6" style="7" customWidth="1"/>
    <col min="12042" max="12042" width="6.85546875" style="7" bestFit="1" customWidth="1"/>
    <col min="12043" max="12043" width="10.85546875" style="7" bestFit="1" customWidth="1"/>
    <col min="12044" max="12044" width="6.7109375" style="7" customWidth="1"/>
    <col min="12045" max="12045" width="6.28515625" style="7" customWidth="1"/>
    <col min="12046" max="12046" width="5.85546875" style="7" customWidth="1"/>
    <col min="12047" max="12047" width="6.5703125" style="7" bestFit="1" customWidth="1"/>
    <col min="12048" max="12048" width="11" style="7" customWidth="1"/>
    <col min="12049" max="12288" width="9.140625" style="7"/>
    <col min="12289" max="12289" width="49.85546875" style="7" customWidth="1"/>
    <col min="12290" max="12290" width="6.42578125" style="7" customWidth="1"/>
    <col min="12291" max="12291" width="6.28515625" style="7" customWidth="1"/>
    <col min="12292" max="12292" width="5.7109375" style="7" customWidth="1"/>
    <col min="12293" max="12293" width="7" style="7" bestFit="1" customWidth="1"/>
    <col min="12294" max="12294" width="11.85546875" style="7" bestFit="1" customWidth="1"/>
    <col min="12295" max="12296" width="6.42578125" style="7" customWidth="1"/>
    <col min="12297" max="12297" width="6" style="7" customWidth="1"/>
    <col min="12298" max="12298" width="6.85546875" style="7" bestFit="1" customWidth="1"/>
    <col min="12299" max="12299" width="10.85546875" style="7" bestFit="1" customWidth="1"/>
    <col min="12300" max="12300" width="6.7109375" style="7" customWidth="1"/>
    <col min="12301" max="12301" width="6.28515625" style="7" customWidth="1"/>
    <col min="12302" max="12302" width="5.85546875" style="7" customWidth="1"/>
    <col min="12303" max="12303" width="6.5703125" style="7" bestFit="1" customWidth="1"/>
    <col min="12304" max="12304" width="11" style="7" customWidth="1"/>
    <col min="12305" max="12544" width="9.140625" style="7"/>
    <col min="12545" max="12545" width="49.85546875" style="7" customWidth="1"/>
    <col min="12546" max="12546" width="6.42578125" style="7" customWidth="1"/>
    <col min="12547" max="12547" width="6.28515625" style="7" customWidth="1"/>
    <col min="12548" max="12548" width="5.7109375" style="7" customWidth="1"/>
    <col min="12549" max="12549" width="7" style="7" bestFit="1" customWidth="1"/>
    <col min="12550" max="12550" width="11.85546875" style="7" bestFit="1" customWidth="1"/>
    <col min="12551" max="12552" width="6.42578125" style="7" customWidth="1"/>
    <col min="12553" max="12553" width="6" style="7" customWidth="1"/>
    <col min="12554" max="12554" width="6.85546875" style="7" bestFit="1" customWidth="1"/>
    <col min="12555" max="12555" width="10.85546875" style="7" bestFit="1" customWidth="1"/>
    <col min="12556" max="12556" width="6.7109375" style="7" customWidth="1"/>
    <col min="12557" max="12557" width="6.28515625" style="7" customWidth="1"/>
    <col min="12558" max="12558" width="5.85546875" style="7" customWidth="1"/>
    <col min="12559" max="12559" width="6.5703125" style="7" bestFit="1" customWidth="1"/>
    <col min="12560" max="12560" width="11" style="7" customWidth="1"/>
    <col min="12561" max="12800" width="9.140625" style="7"/>
    <col min="12801" max="12801" width="49.85546875" style="7" customWidth="1"/>
    <col min="12802" max="12802" width="6.42578125" style="7" customWidth="1"/>
    <col min="12803" max="12803" width="6.28515625" style="7" customWidth="1"/>
    <col min="12804" max="12804" width="5.7109375" style="7" customWidth="1"/>
    <col min="12805" max="12805" width="7" style="7" bestFit="1" customWidth="1"/>
    <col min="12806" max="12806" width="11.85546875" style="7" bestFit="1" customWidth="1"/>
    <col min="12807" max="12808" width="6.42578125" style="7" customWidth="1"/>
    <col min="12809" max="12809" width="6" style="7" customWidth="1"/>
    <col min="12810" max="12810" width="6.85546875" style="7" bestFit="1" customWidth="1"/>
    <col min="12811" max="12811" width="10.85546875" style="7" bestFit="1" customWidth="1"/>
    <col min="12812" max="12812" width="6.7109375" style="7" customWidth="1"/>
    <col min="12813" max="12813" width="6.28515625" style="7" customWidth="1"/>
    <col min="12814" max="12814" width="5.85546875" style="7" customWidth="1"/>
    <col min="12815" max="12815" width="6.5703125" style="7" bestFit="1" customWidth="1"/>
    <col min="12816" max="12816" width="11" style="7" customWidth="1"/>
    <col min="12817" max="13056" width="9.140625" style="7"/>
    <col min="13057" max="13057" width="49.85546875" style="7" customWidth="1"/>
    <col min="13058" max="13058" width="6.42578125" style="7" customWidth="1"/>
    <col min="13059" max="13059" width="6.28515625" style="7" customWidth="1"/>
    <col min="13060" max="13060" width="5.7109375" style="7" customWidth="1"/>
    <col min="13061" max="13061" width="7" style="7" bestFit="1" customWidth="1"/>
    <col min="13062" max="13062" width="11.85546875" style="7" bestFit="1" customWidth="1"/>
    <col min="13063" max="13064" width="6.42578125" style="7" customWidth="1"/>
    <col min="13065" max="13065" width="6" style="7" customWidth="1"/>
    <col min="13066" max="13066" width="6.85546875" style="7" bestFit="1" customWidth="1"/>
    <col min="13067" max="13067" width="10.85546875" style="7" bestFit="1" customWidth="1"/>
    <col min="13068" max="13068" width="6.7109375" style="7" customWidth="1"/>
    <col min="13069" max="13069" width="6.28515625" style="7" customWidth="1"/>
    <col min="13070" max="13070" width="5.85546875" style="7" customWidth="1"/>
    <col min="13071" max="13071" width="6.5703125" style="7" bestFit="1" customWidth="1"/>
    <col min="13072" max="13072" width="11" style="7" customWidth="1"/>
    <col min="13073" max="13312" width="9.140625" style="7"/>
    <col min="13313" max="13313" width="49.85546875" style="7" customWidth="1"/>
    <col min="13314" max="13314" width="6.42578125" style="7" customWidth="1"/>
    <col min="13315" max="13315" width="6.28515625" style="7" customWidth="1"/>
    <col min="13316" max="13316" width="5.7109375" style="7" customWidth="1"/>
    <col min="13317" max="13317" width="7" style="7" bestFit="1" customWidth="1"/>
    <col min="13318" max="13318" width="11.85546875" style="7" bestFit="1" customWidth="1"/>
    <col min="13319" max="13320" width="6.42578125" style="7" customWidth="1"/>
    <col min="13321" max="13321" width="6" style="7" customWidth="1"/>
    <col min="13322" max="13322" width="6.85546875" style="7" bestFit="1" customWidth="1"/>
    <col min="13323" max="13323" width="10.85546875" style="7" bestFit="1" customWidth="1"/>
    <col min="13324" max="13324" width="6.7109375" style="7" customWidth="1"/>
    <col min="13325" max="13325" width="6.28515625" style="7" customWidth="1"/>
    <col min="13326" max="13326" width="5.85546875" style="7" customWidth="1"/>
    <col min="13327" max="13327" width="6.5703125" style="7" bestFit="1" customWidth="1"/>
    <col min="13328" max="13328" width="11" style="7" customWidth="1"/>
    <col min="13329" max="13568" width="9.140625" style="7"/>
    <col min="13569" max="13569" width="49.85546875" style="7" customWidth="1"/>
    <col min="13570" max="13570" width="6.42578125" style="7" customWidth="1"/>
    <col min="13571" max="13571" width="6.28515625" style="7" customWidth="1"/>
    <col min="13572" max="13572" width="5.7109375" style="7" customWidth="1"/>
    <col min="13573" max="13573" width="7" style="7" bestFit="1" customWidth="1"/>
    <col min="13574" max="13574" width="11.85546875" style="7" bestFit="1" customWidth="1"/>
    <col min="13575" max="13576" width="6.42578125" style="7" customWidth="1"/>
    <col min="13577" max="13577" width="6" style="7" customWidth="1"/>
    <col min="13578" max="13578" width="6.85546875" style="7" bestFit="1" customWidth="1"/>
    <col min="13579" max="13579" width="10.85546875" style="7" bestFit="1" customWidth="1"/>
    <col min="13580" max="13580" width="6.7109375" style="7" customWidth="1"/>
    <col min="13581" max="13581" width="6.28515625" style="7" customWidth="1"/>
    <col min="13582" max="13582" width="5.85546875" style="7" customWidth="1"/>
    <col min="13583" max="13583" width="6.5703125" style="7" bestFit="1" customWidth="1"/>
    <col min="13584" max="13584" width="11" style="7" customWidth="1"/>
    <col min="13585" max="13824" width="9.140625" style="7"/>
    <col min="13825" max="13825" width="49.85546875" style="7" customWidth="1"/>
    <col min="13826" max="13826" width="6.42578125" style="7" customWidth="1"/>
    <col min="13827" max="13827" width="6.28515625" style="7" customWidth="1"/>
    <col min="13828" max="13828" width="5.7109375" style="7" customWidth="1"/>
    <col min="13829" max="13829" width="7" style="7" bestFit="1" customWidth="1"/>
    <col min="13830" max="13830" width="11.85546875" style="7" bestFit="1" customWidth="1"/>
    <col min="13831" max="13832" width="6.42578125" style="7" customWidth="1"/>
    <col min="13833" max="13833" width="6" style="7" customWidth="1"/>
    <col min="13834" max="13834" width="6.85546875" style="7" bestFit="1" customWidth="1"/>
    <col min="13835" max="13835" width="10.85546875" style="7" bestFit="1" customWidth="1"/>
    <col min="13836" max="13836" width="6.7109375" style="7" customWidth="1"/>
    <col min="13837" max="13837" width="6.28515625" style="7" customWidth="1"/>
    <col min="13838" max="13838" width="5.85546875" style="7" customWidth="1"/>
    <col min="13839" max="13839" width="6.5703125" style="7" bestFit="1" customWidth="1"/>
    <col min="13840" max="13840" width="11" style="7" customWidth="1"/>
    <col min="13841" max="14080" width="9.140625" style="7"/>
    <col min="14081" max="14081" width="49.85546875" style="7" customWidth="1"/>
    <col min="14082" max="14082" width="6.42578125" style="7" customWidth="1"/>
    <col min="14083" max="14083" width="6.28515625" style="7" customWidth="1"/>
    <col min="14084" max="14084" width="5.7109375" style="7" customWidth="1"/>
    <col min="14085" max="14085" width="7" style="7" bestFit="1" customWidth="1"/>
    <col min="14086" max="14086" width="11.85546875" style="7" bestFit="1" customWidth="1"/>
    <col min="14087" max="14088" width="6.42578125" style="7" customWidth="1"/>
    <col min="14089" max="14089" width="6" style="7" customWidth="1"/>
    <col min="14090" max="14090" width="6.85546875" style="7" bestFit="1" customWidth="1"/>
    <col min="14091" max="14091" width="10.85546875" style="7" bestFit="1" customWidth="1"/>
    <col min="14092" max="14092" width="6.7109375" style="7" customWidth="1"/>
    <col min="14093" max="14093" width="6.28515625" style="7" customWidth="1"/>
    <col min="14094" max="14094" width="5.85546875" style="7" customWidth="1"/>
    <col min="14095" max="14095" width="6.5703125" style="7" bestFit="1" customWidth="1"/>
    <col min="14096" max="14096" width="11" style="7" customWidth="1"/>
    <col min="14097" max="14336" width="9.140625" style="7"/>
    <col min="14337" max="14337" width="49.85546875" style="7" customWidth="1"/>
    <col min="14338" max="14338" width="6.42578125" style="7" customWidth="1"/>
    <col min="14339" max="14339" width="6.28515625" style="7" customWidth="1"/>
    <col min="14340" max="14340" width="5.7109375" style="7" customWidth="1"/>
    <col min="14341" max="14341" width="7" style="7" bestFit="1" customWidth="1"/>
    <col min="14342" max="14342" width="11.85546875" style="7" bestFit="1" customWidth="1"/>
    <col min="14343" max="14344" width="6.42578125" style="7" customWidth="1"/>
    <col min="14345" max="14345" width="6" style="7" customWidth="1"/>
    <col min="14346" max="14346" width="6.85546875" style="7" bestFit="1" customWidth="1"/>
    <col min="14347" max="14347" width="10.85546875" style="7" bestFit="1" customWidth="1"/>
    <col min="14348" max="14348" width="6.7109375" style="7" customWidth="1"/>
    <col min="14349" max="14349" width="6.28515625" style="7" customWidth="1"/>
    <col min="14350" max="14350" width="5.85546875" style="7" customWidth="1"/>
    <col min="14351" max="14351" width="6.5703125" style="7" bestFit="1" customWidth="1"/>
    <col min="14352" max="14352" width="11" style="7" customWidth="1"/>
    <col min="14353" max="14592" width="9.140625" style="7"/>
    <col min="14593" max="14593" width="49.85546875" style="7" customWidth="1"/>
    <col min="14594" max="14594" width="6.42578125" style="7" customWidth="1"/>
    <col min="14595" max="14595" width="6.28515625" style="7" customWidth="1"/>
    <col min="14596" max="14596" width="5.7109375" style="7" customWidth="1"/>
    <col min="14597" max="14597" width="7" style="7" bestFit="1" customWidth="1"/>
    <col min="14598" max="14598" width="11.85546875" style="7" bestFit="1" customWidth="1"/>
    <col min="14599" max="14600" width="6.42578125" style="7" customWidth="1"/>
    <col min="14601" max="14601" width="6" style="7" customWidth="1"/>
    <col min="14602" max="14602" width="6.85546875" style="7" bestFit="1" customWidth="1"/>
    <col min="14603" max="14603" width="10.85546875" style="7" bestFit="1" customWidth="1"/>
    <col min="14604" max="14604" width="6.7109375" style="7" customWidth="1"/>
    <col min="14605" max="14605" width="6.28515625" style="7" customWidth="1"/>
    <col min="14606" max="14606" width="5.85546875" style="7" customWidth="1"/>
    <col min="14607" max="14607" width="6.5703125" style="7" bestFit="1" customWidth="1"/>
    <col min="14608" max="14608" width="11" style="7" customWidth="1"/>
    <col min="14609" max="14848" width="9.140625" style="7"/>
    <col min="14849" max="14849" width="49.85546875" style="7" customWidth="1"/>
    <col min="14850" max="14850" width="6.42578125" style="7" customWidth="1"/>
    <col min="14851" max="14851" width="6.28515625" style="7" customWidth="1"/>
    <col min="14852" max="14852" width="5.7109375" style="7" customWidth="1"/>
    <col min="14853" max="14853" width="7" style="7" bestFit="1" customWidth="1"/>
    <col min="14854" max="14854" width="11.85546875" style="7" bestFit="1" customWidth="1"/>
    <col min="14855" max="14856" width="6.42578125" style="7" customWidth="1"/>
    <col min="14857" max="14857" width="6" style="7" customWidth="1"/>
    <col min="14858" max="14858" width="6.85546875" style="7" bestFit="1" customWidth="1"/>
    <col min="14859" max="14859" width="10.85546875" style="7" bestFit="1" customWidth="1"/>
    <col min="14860" max="14860" width="6.7109375" style="7" customWidth="1"/>
    <col min="14861" max="14861" width="6.28515625" style="7" customWidth="1"/>
    <col min="14862" max="14862" width="5.85546875" style="7" customWidth="1"/>
    <col min="14863" max="14863" width="6.5703125" style="7" bestFit="1" customWidth="1"/>
    <col min="14864" max="14864" width="11" style="7" customWidth="1"/>
    <col min="14865" max="15104" width="9.140625" style="7"/>
    <col min="15105" max="15105" width="49.85546875" style="7" customWidth="1"/>
    <col min="15106" max="15106" width="6.42578125" style="7" customWidth="1"/>
    <col min="15107" max="15107" width="6.28515625" style="7" customWidth="1"/>
    <col min="15108" max="15108" width="5.7109375" style="7" customWidth="1"/>
    <col min="15109" max="15109" width="7" style="7" bestFit="1" customWidth="1"/>
    <col min="15110" max="15110" width="11.85546875" style="7" bestFit="1" customWidth="1"/>
    <col min="15111" max="15112" width="6.42578125" style="7" customWidth="1"/>
    <col min="15113" max="15113" width="6" style="7" customWidth="1"/>
    <col min="15114" max="15114" width="6.85546875" style="7" bestFit="1" customWidth="1"/>
    <col min="15115" max="15115" width="10.85546875" style="7" bestFit="1" customWidth="1"/>
    <col min="15116" max="15116" width="6.7109375" style="7" customWidth="1"/>
    <col min="15117" max="15117" width="6.28515625" style="7" customWidth="1"/>
    <col min="15118" max="15118" width="5.85546875" style="7" customWidth="1"/>
    <col min="15119" max="15119" width="6.5703125" style="7" bestFit="1" customWidth="1"/>
    <col min="15120" max="15120" width="11" style="7" customWidth="1"/>
    <col min="15121" max="15360" width="9.140625" style="7"/>
    <col min="15361" max="15361" width="49.85546875" style="7" customWidth="1"/>
    <col min="15362" max="15362" width="6.42578125" style="7" customWidth="1"/>
    <col min="15363" max="15363" width="6.28515625" style="7" customWidth="1"/>
    <col min="15364" max="15364" width="5.7109375" style="7" customWidth="1"/>
    <col min="15365" max="15365" width="7" style="7" bestFit="1" customWidth="1"/>
    <col min="15366" max="15366" width="11.85546875" style="7" bestFit="1" customWidth="1"/>
    <col min="15367" max="15368" width="6.42578125" style="7" customWidth="1"/>
    <col min="15369" max="15369" width="6" style="7" customWidth="1"/>
    <col min="15370" max="15370" width="6.85546875" style="7" bestFit="1" customWidth="1"/>
    <col min="15371" max="15371" width="10.85546875" style="7" bestFit="1" customWidth="1"/>
    <col min="15372" max="15372" width="6.7109375" style="7" customWidth="1"/>
    <col min="15373" max="15373" width="6.28515625" style="7" customWidth="1"/>
    <col min="15374" max="15374" width="5.85546875" style="7" customWidth="1"/>
    <col min="15375" max="15375" width="6.5703125" style="7" bestFit="1" customWidth="1"/>
    <col min="15376" max="15376" width="11" style="7" customWidth="1"/>
    <col min="15377" max="15616" width="9.140625" style="7"/>
    <col min="15617" max="15617" width="49.85546875" style="7" customWidth="1"/>
    <col min="15618" max="15618" width="6.42578125" style="7" customWidth="1"/>
    <col min="15619" max="15619" width="6.28515625" style="7" customWidth="1"/>
    <col min="15620" max="15620" width="5.7109375" style="7" customWidth="1"/>
    <col min="15621" max="15621" width="7" style="7" bestFit="1" customWidth="1"/>
    <col min="15622" max="15622" width="11.85546875" style="7" bestFit="1" customWidth="1"/>
    <col min="15623" max="15624" width="6.42578125" style="7" customWidth="1"/>
    <col min="15625" max="15625" width="6" style="7" customWidth="1"/>
    <col min="15626" max="15626" width="6.85546875" style="7" bestFit="1" customWidth="1"/>
    <col min="15627" max="15627" width="10.85546875" style="7" bestFit="1" customWidth="1"/>
    <col min="15628" max="15628" width="6.7109375" style="7" customWidth="1"/>
    <col min="15629" max="15629" width="6.28515625" style="7" customWidth="1"/>
    <col min="15630" max="15630" width="5.85546875" style="7" customWidth="1"/>
    <col min="15631" max="15631" width="6.5703125" style="7" bestFit="1" customWidth="1"/>
    <col min="15632" max="15632" width="11" style="7" customWidth="1"/>
    <col min="15633" max="15872" width="9.140625" style="7"/>
    <col min="15873" max="15873" width="49.85546875" style="7" customWidth="1"/>
    <col min="15874" max="15874" width="6.42578125" style="7" customWidth="1"/>
    <col min="15875" max="15875" width="6.28515625" style="7" customWidth="1"/>
    <col min="15876" max="15876" width="5.7109375" style="7" customWidth="1"/>
    <col min="15877" max="15877" width="7" style="7" bestFit="1" customWidth="1"/>
    <col min="15878" max="15878" width="11.85546875" style="7" bestFit="1" customWidth="1"/>
    <col min="15879" max="15880" width="6.42578125" style="7" customWidth="1"/>
    <col min="15881" max="15881" width="6" style="7" customWidth="1"/>
    <col min="15882" max="15882" width="6.85546875" style="7" bestFit="1" customWidth="1"/>
    <col min="15883" max="15883" width="10.85546875" style="7" bestFit="1" customWidth="1"/>
    <col min="15884" max="15884" width="6.7109375" style="7" customWidth="1"/>
    <col min="15885" max="15885" width="6.28515625" style="7" customWidth="1"/>
    <col min="15886" max="15886" width="5.85546875" style="7" customWidth="1"/>
    <col min="15887" max="15887" width="6.5703125" style="7" bestFit="1" customWidth="1"/>
    <col min="15888" max="15888" width="11" style="7" customWidth="1"/>
    <col min="15889" max="16128" width="9.140625" style="7"/>
    <col min="16129" max="16129" width="49.85546875" style="7" customWidth="1"/>
    <col min="16130" max="16130" width="6.42578125" style="7" customWidth="1"/>
    <col min="16131" max="16131" width="6.28515625" style="7" customWidth="1"/>
    <col min="16132" max="16132" width="5.7109375" style="7" customWidth="1"/>
    <col min="16133" max="16133" width="7" style="7" bestFit="1" customWidth="1"/>
    <col min="16134" max="16134" width="11.85546875" style="7" bestFit="1" customWidth="1"/>
    <col min="16135" max="16136" width="6.42578125" style="7" customWidth="1"/>
    <col min="16137" max="16137" width="6" style="7" customWidth="1"/>
    <col min="16138" max="16138" width="6.85546875" style="7" bestFit="1" customWidth="1"/>
    <col min="16139" max="16139" width="10.85546875" style="7" bestFit="1" customWidth="1"/>
    <col min="16140" max="16140" width="6.7109375" style="7" customWidth="1"/>
    <col min="16141" max="16141" width="6.28515625" style="7" customWidth="1"/>
    <col min="16142" max="16142" width="5.85546875" style="7" customWidth="1"/>
    <col min="16143" max="16143" width="6.5703125" style="7" bestFit="1" customWidth="1"/>
    <col min="16144" max="16144" width="11" style="7" customWidth="1"/>
    <col min="16145" max="16384" width="9.140625" style="7"/>
  </cols>
  <sheetData>
    <row r="1" spans="1:17" s="1" customFormat="1" ht="12.75" x14ac:dyDescent="0.2">
      <c r="A1" s="564" t="s">
        <v>1594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</row>
    <row r="2" spans="1:17" s="1" customFormat="1" ht="12.75" x14ac:dyDescent="0.2">
      <c r="A2" s="565" t="s">
        <v>1632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439"/>
    </row>
    <row r="3" spans="1:17" s="1" customFormat="1" ht="12.75" x14ac:dyDescent="0.2">
      <c r="A3" s="565" t="s">
        <v>0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</row>
    <row r="4" spans="1:17" s="1" customFormat="1" ht="12.75" x14ac:dyDescent="0.2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</row>
    <row r="5" spans="1:17" s="1" customFormat="1" ht="12.75" x14ac:dyDescent="0.2">
      <c r="A5" s="439"/>
      <c r="B5" s="2"/>
      <c r="C5" s="3"/>
      <c r="D5" s="3"/>
      <c r="E5" s="2"/>
      <c r="F5" s="2"/>
      <c r="G5" s="2"/>
      <c r="H5" s="3"/>
      <c r="I5" s="3"/>
      <c r="J5" s="2"/>
      <c r="K5" s="2"/>
      <c r="L5" s="2"/>
      <c r="M5" s="3"/>
      <c r="N5" s="3"/>
      <c r="O5" s="2"/>
      <c r="P5" s="2"/>
    </row>
    <row r="6" spans="1:17" ht="7.5" customHeight="1" x14ac:dyDescent="0.15">
      <c r="A6" s="4"/>
    </row>
    <row r="8" spans="1:17" ht="17.25" customHeight="1" x14ac:dyDescent="0.2">
      <c r="A8" s="287"/>
      <c r="B8" s="559" t="s">
        <v>1658</v>
      </c>
      <c r="C8" s="560"/>
      <c r="D8" s="560"/>
      <c r="E8" s="560"/>
      <c r="F8" s="561"/>
      <c r="G8" s="559" t="s">
        <v>1659</v>
      </c>
      <c r="H8" s="560"/>
      <c r="I8" s="560"/>
      <c r="J8" s="560"/>
      <c r="K8" s="561"/>
      <c r="L8" s="559" t="s">
        <v>125</v>
      </c>
      <c r="M8" s="560"/>
      <c r="N8" s="560"/>
      <c r="O8" s="560"/>
      <c r="P8" s="561"/>
      <c r="Q8" s="9"/>
    </row>
    <row r="9" spans="1:17" ht="11.25" x14ac:dyDescent="0.2">
      <c r="A9" s="288"/>
      <c r="B9" s="169"/>
      <c r="C9" s="170"/>
      <c r="D9" s="13" t="s">
        <v>5</v>
      </c>
      <c r="E9" s="14" t="s">
        <v>5</v>
      </c>
      <c r="F9" s="440" t="s">
        <v>6</v>
      </c>
      <c r="G9" s="16"/>
      <c r="H9" s="12"/>
      <c r="I9" s="17" t="s">
        <v>5</v>
      </c>
      <c r="J9" s="14" t="s">
        <v>5</v>
      </c>
      <c r="K9" s="15" t="s">
        <v>6</v>
      </c>
      <c r="L9" s="11"/>
      <c r="M9" s="12"/>
      <c r="N9" s="17" t="s">
        <v>5</v>
      </c>
      <c r="O9" s="14" t="s">
        <v>5</v>
      </c>
      <c r="P9" s="15" t="s">
        <v>6</v>
      </c>
      <c r="Q9" s="9"/>
    </row>
    <row r="10" spans="1:17" ht="11.25" x14ac:dyDescent="0.2">
      <c r="A10" s="289" t="s">
        <v>474</v>
      </c>
      <c r="B10" s="557" t="s">
        <v>7</v>
      </c>
      <c r="C10" s="558"/>
      <c r="D10" s="13" t="s">
        <v>8</v>
      </c>
      <c r="E10" s="14" t="s">
        <v>9</v>
      </c>
      <c r="F10" s="15" t="s">
        <v>9</v>
      </c>
      <c r="G10" s="569" t="s">
        <v>7</v>
      </c>
      <c r="H10" s="558"/>
      <c r="I10" s="17" t="s">
        <v>8</v>
      </c>
      <c r="J10" s="14" t="s">
        <v>9</v>
      </c>
      <c r="K10" s="15" t="s">
        <v>9</v>
      </c>
      <c r="L10" s="557" t="s">
        <v>7</v>
      </c>
      <c r="M10" s="558"/>
      <c r="N10" s="17" t="s">
        <v>8</v>
      </c>
      <c r="O10" s="14" t="s">
        <v>9</v>
      </c>
      <c r="P10" s="15" t="s">
        <v>9</v>
      </c>
      <c r="Q10" s="9"/>
    </row>
    <row r="11" spans="1:17" ht="13.7" customHeight="1" x14ac:dyDescent="0.2">
      <c r="A11" s="288" t="s">
        <v>475</v>
      </c>
      <c r="B11" s="19" t="s">
        <v>11</v>
      </c>
      <c r="C11" s="21" t="s">
        <v>12</v>
      </c>
      <c r="D11" s="13" t="s">
        <v>13</v>
      </c>
      <c r="E11" s="14" t="s">
        <v>14</v>
      </c>
      <c r="F11" s="14" t="s">
        <v>14</v>
      </c>
      <c r="G11" s="440" t="s">
        <v>11</v>
      </c>
      <c r="H11" s="21" t="s">
        <v>12</v>
      </c>
      <c r="I11" s="13" t="s">
        <v>13</v>
      </c>
      <c r="J11" s="14" t="s">
        <v>14</v>
      </c>
      <c r="K11" s="14" t="s">
        <v>14</v>
      </c>
      <c r="L11" s="19" t="s">
        <v>11</v>
      </c>
      <c r="M11" s="21" t="s">
        <v>12</v>
      </c>
      <c r="N11" s="17" t="s">
        <v>13</v>
      </c>
      <c r="O11" s="14" t="s">
        <v>14</v>
      </c>
      <c r="P11" s="14" t="s">
        <v>14</v>
      </c>
      <c r="Q11" s="9"/>
    </row>
    <row r="12" spans="1:17" ht="13.7" customHeight="1" x14ac:dyDescent="0.15">
      <c r="A12" s="290" t="s">
        <v>476</v>
      </c>
      <c r="B12" s="301">
        <v>14050</v>
      </c>
      <c r="C12" s="154">
        <v>428.19200000000001</v>
      </c>
      <c r="D12" s="302">
        <v>3</v>
      </c>
      <c r="E12" s="303">
        <v>32852</v>
      </c>
      <c r="F12" s="312">
        <v>604201555</v>
      </c>
      <c r="G12" s="301">
        <v>1652</v>
      </c>
      <c r="H12" s="154">
        <v>445.37200000000001</v>
      </c>
      <c r="I12" s="302">
        <v>3</v>
      </c>
      <c r="J12" s="303">
        <v>36340</v>
      </c>
      <c r="K12" s="304">
        <v>81374336</v>
      </c>
      <c r="L12" s="315">
        <v>1609</v>
      </c>
      <c r="M12" s="154">
        <v>337.30500000000001</v>
      </c>
      <c r="N12" s="302">
        <v>3</v>
      </c>
      <c r="O12" s="303">
        <v>31061</v>
      </c>
      <c r="P12" s="304">
        <v>71309578</v>
      </c>
      <c r="Q12" s="4"/>
    </row>
    <row r="13" spans="1:17" ht="12" customHeight="1" x14ac:dyDescent="0.15">
      <c r="A13" s="34" t="s">
        <v>471</v>
      </c>
      <c r="B13" s="305">
        <v>1076</v>
      </c>
      <c r="C13" s="100">
        <v>40.860999999999997</v>
      </c>
      <c r="D13" s="297">
        <v>3</v>
      </c>
      <c r="E13" s="296">
        <v>34649</v>
      </c>
      <c r="F13" s="311">
        <v>49046662</v>
      </c>
      <c r="G13" s="305">
        <v>212</v>
      </c>
      <c r="H13" s="100">
        <v>54.415999999999997</v>
      </c>
      <c r="I13" s="297">
        <v>2.5</v>
      </c>
      <c r="J13" s="296">
        <v>43623</v>
      </c>
      <c r="K13" s="306">
        <v>11596322</v>
      </c>
      <c r="L13" s="314">
        <v>210</v>
      </c>
      <c r="M13" s="100">
        <v>36.098999999999997</v>
      </c>
      <c r="N13" s="297">
        <v>2</v>
      </c>
      <c r="O13" s="296">
        <v>39164</v>
      </c>
      <c r="P13" s="306">
        <v>11683674</v>
      </c>
      <c r="Q13" s="4"/>
    </row>
    <row r="14" spans="1:17" ht="12" customHeight="1" x14ac:dyDescent="0.2">
      <c r="A14" s="35" t="s">
        <v>477</v>
      </c>
      <c r="B14" s="305">
        <v>65</v>
      </c>
      <c r="C14" s="100">
        <v>2.2330000000000001</v>
      </c>
      <c r="D14" s="297">
        <v>3</v>
      </c>
      <c r="E14" s="296">
        <v>37448</v>
      </c>
      <c r="F14" s="311">
        <v>3260364</v>
      </c>
      <c r="G14" s="305">
        <v>28</v>
      </c>
      <c r="H14" s="100">
        <v>6.8179999999999996</v>
      </c>
      <c r="I14" s="297">
        <v>2</v>
      </c>
      <c r="J14" s="296">
        <v>46764</v>
      </c>
      <c r="K14" s="306">
        <v>1608384</v>
      </c>
      <c r="L14" s="314">
        <v>31</v>
      </c>
      <c r="M14" s="100">
        <v>5.9450000000000003</v>
      </c>
      <c r="N14" s="297">
        <v>2</v>
      </c>
      <c r="O14" s="296">
        <v>33370</v>
      </c>
      <c r="P14" s="306">
        <v>1360447</v>
      </c>
      <c r="Q14" s="4"/>
    </row>
    <row r="15" spans="1:17" ht="12" customHeight="1" x14ac:dyDescent="0.2">
      <c r="A15" s="36" t="s">
        <v>478</v>
      </c>
      <c r="B15" s="305">
        <v>86</v>
      </c>
      <c r="C15" s="100">
        <v>3.0569999999999999</v>
      </c>
      <c r="D15" s="297">
        <v>2</v>
      </c>
      <c r="E15" s="296">
        <v>32800</v>
      </c>
      <c r="F15" s="311">
        <v>3331378</v>
      </c>
      <c r="G15" s="509">
        <v>7</v>
      </c>
      <c r="H15" s="442">
        <v>1.8180000000000001</v>
      </c>
      <c r="I15" s="297">
        <v>2</v>
      </c>
      <c r="J15" s="296">
        <v>48287</v>
      </c>
      <c r="K15" s="306">
        <v>330768</v>
      </c>
      <c r="L15" s="510">
        <v>11</v>
      </c>
      <c r="M15" s="442">
        <v>1.833</v>
      </c>
      <c r="N15" s="297">
        <v>2</v>
      </c>
      <c r="O15" s="296">
        <v>30689</v>
      </c>
      <c r="P15" s="306">
        <v>862440</v>
      </c>
      <c r="Q15" s="4"/>
    </row>
    <row r="16" spans="1:17" ht="12" customHeight="1" x14ac:dyDescent="0.2">
      <c r="A16" s="36" t="s">
        <v>479</v>
      </c>
      <c r="B16" s="305">
        <v>184</v>
      </c>
      <c r="C16" s="100">
        <v>7.3710000000000004</v>
      </c>
      <c r="D16" s="297">
        <v>3</v>
      </c>
      <c r="E16" s="296">
        <v>38925</v>
      </c>
      <c r="F16" s="311">
        <v>9086737</v>
      </c>
      <c r="G16" s="305">
        <v>32</v>
      </c>
      <c r="H16" s="100">
        <v>8.5220000000000002</v>
      </c>
      <c r="I16" s="297">
        <v>3</v>
      </c>
      <c r="J16" s="296">
        <v>45102</v>
      </c>
      <c r="K16" s="306">
        <v>1890278</v>
      </c>
      <c r="L16" s="314">
        <v>39</v>
      </c>
      <c r="M16" s="100">
        <v>6.3760000000000003</v>
      </c>
      <c r="N16" s="297">
        <v>3</v>
      </c>
      <c r="O16" s="296">
        <v>45157</v>
      </c>
      <c r="P16" s="306">
        <v>2467224</v>
      </c>
      <c r="Q16" s="4"/>
    </row>
    <row r="17" spans="1:17" ht="12" customHeight="1" x14ac:dyDescent="0.2">
      <c r="A17" s="36" t="s">
        <v>480</v>
      </c>
      <c r="B17" s="305">
        <v>472</v>
      </c>
      <c r="C17" s="100">
        <v>17.609000000000002</v>
      </c>
      <c r="D17" s="297">
        <v>3</v>
      </c>
      <c r="E17" s="296">
        <v>34248</v>
      </c>
      <c r="F17" s="311">
        <v>21611508</v>
      </c>
      <c r="G17" s="305">
        <v>98</v>
      </c>
      <c r="H17" s="100">
        <v>25.48</v>
      </c>
      <c r="I17" s="297">
        <v>3</v>
      </c>
      <c r="J17" s="296">
        <v>46336</v>
      </c>
      <c r="K17" s="306">
        <v>5595331</v>
      </c>
      <c r="L17" s="314">
        <v>97</v>
      </c>
      <c r="M17" s="100">
        <v>16.411000000000001</v>
      </c>
      <c r="N17" s="297">
        <v>3</v>
      </c>
      <c r="O17" s="296">
        <v>40002</v>
      </c>
      <c r="P17" s="306">
        <v>5262819</v>
      </c>
      <c r="Q17" s="4"/>
    </row>
    <row r="18" spans="1:17" ht="12" customHeight="1" x14ac:dyDescent="0.2">
      <c r="A18" s="36" t="s">
        <v>481</v>
      </c>
      <c r="B18" s="305">
        <v>237</v>
      </c>
      <c r="C18" s="100">
        <v>9.5120000000000005</v>
      </c>
      <c r="D18" s="297">
        <v>3</v>
      </c>
      <c r="E18" s="296">
        <v>31895</v>
      </c>
      <c r="F18" s="311">
        <v>10176658</v>
      </c>
      <c r="G18" s="305">
        <v>43</v>
      </c>
      <c r="H18" s="100">
        <v>10.819000000000001</v>
      </c>
      <c r="I18" s="297">
        <v>2</v>
      </c>
      <c r="J18" s="296">
        <v>31485</v>
      </c>
      <c r="K18" s="306">
        <v>2068435</v>
      </c>
      <c r="L18" s="314">
        <v>26</v>
      </c>
      <c r="M18" s="100">
        <v>4.3639999999999999</v>
      </c>
      <c r="N18" s="297">
        <v>2</v>
      </c>
      <c r="O18" s="296">
        <v>27417</v>
      </c>
      <c r="P18" s="306">
        <v>1336042</v>
      </c>
      <c r="Q18" s="4"/>
    </row>
    <row r="19" spans="1:17" ht="12" customHeight="1" x14ac:dyDescent="0.15">
      <c r="A19" s="86" t="s">
        <v>472</v>
      </c>
      <c r="B19" s="305">
        <v>8471</v>
      </c>
      <c r="C19" s="100">
        <v>242.19300000000001</v>
      </c>
      <c r="D19" s="297">
        <v>3</v>
      </c>
      <c r="E19" s="296">
        <v>30395</v>
      </c>
      <c r="F19" s="311">
        <v>315883441</v>
      </c>
      <c r="G19" s="305">
        <v>668</v>
      </c>
      <c r="H19" s="100">
        <v>188.07499999999999</v>
      </c>
      <c r="I19" s="297">
        <v>3</v>
      </c>
      <c r="J19" s="296">
        <v>30219</v>
      </c>
      <c r="K19" s="306">
        <v>26184981</v>
      </c>
      <c r="L19" s="314">
        <v>737</v>
      </c>
      <c r="M19" s="100">
        <v>165.83099999999999</v>
      </c>
      <c r="N19" s="297">
        <v>2</v>
      </c>
      <c r="O19" s="296">
        <v>27406</v>
      </c>
      <c r="P19" s="306">
        <v>27941376</v>
      </c>
      <c r="Q19" s="4"/>
    </row>
    <row r="20" spans="1:17" ht="12" customHeight="1" x14ac:dyDescent="0.2">
      <c r="A20" s="298" t="s">
        <v>482</v>
      </c>
      <c r="B20" s="305">
        <v>6671</v>
      </c>
      <c r="C20" s="100">
        <v>178.06</v>
      </c>
      <c r="D20" s="297">
        <v>3</v>
      </c>
      <c r="E20" s="296">
        <v>32124</v>
      </c>
      <c r="F20" s="311">
        <v>254378819</v>
      </c>
      <c r="G20" s="305">
        <v>349</v>
      </c>
      <c r="H20" s="100">
        <v>104.08799999999999</v>
      </c>
      <c r="I20" s="297">
        <v>3</v>
      </c>
      <c r="J20" s="296">
        <v>33008</v>
      </c>
      <c r="K20" s="306">
        <v>14963364</v>
      </c>
      <c r="L20" s="314">
        <v>430</v>
      </c>
      <c r="M20" s="100">
        <v>110.072</v>
      </c>
      <c r="N20" s="297">
        <v>3</v>
      </c>
      <c r="O20" s="296">
        <v>30399</v>
      </c>
      <c r="P20" s="306">
        <v>18090437</v>
      </c>
      <c r="Q20" s="4"/>
    </row>
    <row r="21" spans="1:17" ht="12" customHeight="1" x14ac:dyDescent="0.15">
      <c r="A21" s="299" t="s">
        <v>1622</v>
      </c>
      <c r="B21" s="305">
        <v>333</v>
      </c>
      <c r="C21" s="100">
        <v>12.728</v>
      </c>
      <c r="D21" s="297">
        <v>2</v>
      </c>
      <c r="E21" s="296">
        <v>23754</v>
      </c>
      <c r="F21" s="311">
        <v>11189176</v>
      </c>
      <c r="G21" s="305">
        <v>97</v>
      </c>
      <c r="H21" s="100">
        <v>24.346</v>
      </c>
      <c r="I21" s="297">
        <v>2</v>
      </c>
      <c r="J21" s="296">
        <v>31841</v>
      </c>
      <c r="K21" s="306">
        <v>4153474</v>
      </c>
      <c r="L21" s="314">
        <v>97</v>
      </c>
      <c r="M21" s="100">
        <v>17.959</v>
      </c>
      <c r="N21" s="297">
        <v>2</v>
      </c>
      <c r="O21" s="296">
        <v>26065</v>
      </c>
      <c r="P21" s="306">
        <v>3187624</v>
      </c>
      <c r="Q21" s="4"/>
    </row>
    <row r="22" spans="1:17" ht="12" customHeight="1" x14ac:dyDescent="0.2">
      <c r="A22" s="300" t="s">
        <v>1623</v>
      </c>
      <c r="B22" s="305">
        <v>30</v>
      </c>
      <c r="C22" s="100">
        <v>1.23</v>
      </c>
      <c r="D22" s="297">
        <v>2</v>
      </c>
      <c r="E22" s="296">
        <v>35177</v>
      </c>
      <c r="F22" s="311">
        <v>987326</v>
      </c>
      <c r="G22" s="509">
        <v>10</v>
      </c>
      <c r="H22" s="442">
        <v>2.698</v>
      </c>
      <c r="I22" s="297">
        <v>2</v>
      </c>
      <c r="J22" s="296">
        <v>28731</v>
      </c>
      <c r="K22" s="306">
        <v>444901</v>
      </c>
      <c r="L22" s="510">
        <v>11</v>
      </c>
      <c r="M22" s="442">
        <v>1.9379999999999999</v>
      </c>
      <c r="N22" s="297">
        <v>2</v>
      </c>
      <c r="O22" s="296">
        <v>33182</v>
      </c>
      <c r="P22" s="306">
        <v>386135</v>
      </c>
      <c r="Q22" s="4"/>
    </row>
    <row r="23" spans="1:17" ht="12" customHeight="1" x14ac:dyDescent="0.2">
      <c r="A23" s="37" t="s">
        <v>1624</v>
      </c>
      <c r="B23" s="509">
        <v>12</v>
      </c>
      <c r="C23" s="442">
        <v>0.433</v>
      </c>
      <c r="D23" s="297">
        <v>2</v>
      </c>
      <c r="E23" s="296">
        <v>28769</v>
      </c>
      <c r="F23" s="311">
        <v>375246</v>
      </c>
      <c r="G23" s="305">
        <v>40</v>
      </c>
      <c r="H23" s="100">
        <v>9.4749999999999996</v>
      </c>
      <c r="I23" s="297">
        <v>2</v>
      </c>
      <c r="J23" s="296">
        <v>41173</v>
      </c>
      <c r="K23" s="306">
        <v>1880156</v>
      </c>
      <c r="L23" s="510">
        <v>14</v>
      </c>
      <c r="M23" s="442">
        <v>2.1150000000000002</v>
      </c>
      <c r="N23" s="297">
        <v>2</v>
      </c>
      <c r="O23" s="296">
        <v>33419</v>
      </c>
      <c r="P23" s="306">
        <v>591939</v>
      </c>
      <c r="Q23" s="4"/>
    </row>
    <row r="24" spans="1:17" ht="12" customHeight="1" x14ac:dyDescent="0.2">
      <c r="A24" s="37" t="s">
        <v>1625</v>
      </c>
      <c r="B24" s="305">
        <v>265</v>
      </c>
      <c r="C24" s="100">
        <v>10.124000000000001</v>
      </c>
      <c r="D24" s="297">
        <v>2</v>
      </c>
      <c r="E24" s="296">
        <v>15482</v>
      </c>
      <c r="F24" s="311">
        <v>5622781</v>
      </c>
      <c r="G24" s="305">
        <v>31</v>
      </c>
      <c r="H24" s="100">
        <v>8.06</v>
      </c>
      <c r="I24" s="297">
        <v>3</v>
      </c>
      <c r="J24" s="296">
        <v>26767</v>
      </c>
      <c r="K24" s="306">
        <v>769170</v>
      </c>
      <c r="L24" s="314">
        <v>37</v>
      </c>
      <c r="M24" s="100">
        <v>6.3319999999999999</v>
      </c>
      <c r="N24" s="297">
        <v>2</v>
      </c>
      <c r="O24" s="296">
        <v>15522</v>
      </c>
      <c r="P24" s="306">
        <v>970026</v>
      </c>
      <c r="Q24" s="4"/>
    </row>
    <row r="25" spans="1:17" ht="12" customHeight="1" x14ac:dyDescent="0.2">
      <c r="A25" s="37" t="s">
        <v>483</v>
      </c>
      <c r="B25" s="305">
        <v>48</v>
      </c>
      <c r="C25" s="100">
        <v>1.8640000000000001</v>
      </c>
      <c r="D25" s="297">
        <v>4</v>
      </c>
      <c r="E25" s="296">
        <v>29732</v>
      </c>
      <c r="F25" s="311">
        <v>1773946</v>
      </c>
      <c r="G25" s="305" t="s">
        <v>1609</v>
      </c>
      <c r="H25" s="100" t="s">
        <v>1609</v>
      </c>
      <c r="I25" s="297" t="s">
        <v>1609</v>
      </c>
      <c r="J25" s="296" t="s">
        <v>1609</v>
      </c>
      <c r="K25" s="306" t="s">
        <v>1609</v>
      </c>
      <c r="L25" s="510">
        <v>9</v>
      </c>
      <c r="M25" s="442">
        <v>1.5289999999999999</v>
      </c>
      <c r="N25" s="297">
        <v>2</v>
      </c>
      <c r="O25" s="296">
        <v>13450</v>
      </c>
      <c r="P25" s="306">
        <v>291503</v>
      </c>
      <c r="Q25" s="4"/>
    </row>
    <row r="26" spans="1:17" ht="12" customHeight="1" x14ac:dyDescent="0.15">
      <c r="A26" s="86" t="s">
        <v>484</v>
      </c>
      <c r="B26" s="305">
        <v>263</v>
      </c>
      <c r="C26" s="100">
        <v>11.423</v>
      </c>
      <c r="D26" s="297">
        <v>5</v>
      </c>
      <c r="E26" s="296">
        <v>21200</v>
      </c>
      <c r="F26" s="311">
        <v>7698039</v>
      </c>
      <c r="G26" s="305">
        <v>38</v>
      </c>
      <c r="H26" s="100">
        <v>9.3439999999999994</v>
      </c>
      <c r="I26" s="297">
        <v>6</v>
      </c>
      <c r="J26" s="296">
        <v>29957</v>
      </c>
      <c r="K26" s="306">
        <v>1486142</v>
      </c>
      <c r="L26" s="314">
        <v>68</v>
      </c>
      <c r="M26" s="100">
        <v>10.621</v>
      </c>
      <c r="N26" s="297">
        <v>5.5</v>
      </c>
      <c r="O26" s="296">
        <v>26584</v>
      </c>
      <c r="P26" s="306">
        <v>2165251</v>
      </c>
      <c r="Q26" s="4"/>
    </row>
    <row r="27" spans="1:17" ht="12" customHeight="1" x14ac:dyDescent="0.2">
      <c r="A27" s="86" t="s">
        <v>485</v>
      </c>
      <c r="B27" s="305">
        <v>258</v>
      </c>
      <c r="C27" s="100">
        <v>11.198</v>
      </c>
      <c r="D27" s="297">
        <v>5</v>
      </c>
      <c r="E27" s="296">
        <v>21146</v>
      </c>
      <c r="F27" s="311">
        <v>7340879</v>
      </c>
      <c r="G27" s="305">
        <v>38</v>
      </c>
      <c r="H27" s="100">
        <v>9.3439999999999994</v>
      </c>
      <c r="I27" s="297">
        <v>6</v>
      </c>
      <c r="J27" s="296">
        <v>29957</v>
      </c>
      <c r="K27" s="306">
        <v>1486142</v>
      </c>
      <c r="L27" s="314">
        <v>67</v>
      </c>
      <c r="M27" s="100">
        <v>10.462</v>
      </c>
      <c r="N27" s="297">
        <v>6</v>
      </c>
      <c r="O27" s="296">
        <v>26308</v>
      </c>
      <c r="P27" s="306">
        <v>2133336</v>
      </c>
      <c r="Q27" s="4"/>
    </row>
    <row r="28" spans="1:17" ht="12" customHeight="1" x14ac:dyDescent="0.2">
      <c r="A28" s="86" t="s">
        <v>486</v>
      </c>
      <c r="B28" s="305" t="s">
        <v>1609</v>
      </c>
      <c r="C28" s="100" t="s">
        <v>1609</v>
      </c>
      <c r="D28" s="297" t="s">
        <v>1609</v>
      </c>
      <c r="E28" s="296" t="s">
        <v>1609</v>
      </c>
      <c r="F28" s="311" t="s">
        <v>1609</v>
      </c>
      <c r="G28" s="305" t="s">
        <v>1616</v>
      </c>
      <c r="H28" s="100" t="s">
        <v>1616</v>
      </c>
      <c r="I28" s="297" t="s">
        <v>1616</v>
      </c>
      <c r="J28" s="296" t="s">
        <v>1616</v>
      </c>
      <c r="K28" s="306" t="s">
        <v>1616</v>
      </c>
      <c r="L28" s="314" t="s">
        <v>1609</v>
      </c>
      <c r="M28" s="100" t="s">
        <v>1609</v>
      </c>
      <c r="N28" s="297" t="s">
        <v>1609</v>
      </c>
      <c r="O28" s="296" t="s">
        <v>1609</v>
      </c>
      <c r="P28" s="306" t="s">
        <v>1609</v>
      </c>
      <c r="Q28" s="4"/>
    </row>
    <row r="29" spans="1:17" ht="12" customHeight="1" x14ac:dyDescent="0.15">
      <c r="A29" s="86" t="s">
        <v>473</v>
      </c>
      <c r="B29" s="305">
        <v>122</v>
      </c>
      <c r="C29" s="100">
        <v>5.4139999999999997</v>
      </c>
      <c r="D29" s="297">
        <v>3</v>
      </c>
      <c r="E29" s="296">
        <v>30937</v>
      </c>
      <c r="F29" s="311">
        <v>4557145</v>
      </c>
      <c r="G29" s="305">
        <v>159</v>
      </c>
      <c r="H29" s="100">
        <v>38.933999999999997</v>
      </c>
      <c r="I29" s="297">
        <v>2</v>
      </c>
      <c r="J29" s="296">
        <v>39845</v>
      </c>
      <c r="K29" s="306">
        <v>7798185</v>
      </c>
      <c r="L29" s="314">
        <v>114</v>
      </c>
      <c r="M29" s="100">
        <v>18.898</v>
      </c>
      <c r="N29" s="297">
        <v>2</v>
      </c>
      <c r="O29" s="296">
        <v>28531</v>
      </c>
      <c r="P29" s="306">
        <v>4482558</v>
      </c>
      <c r="Q29" s="4"/>
    </row>
    <row r="30" spans="1:17" ht="12" customHeight="1" x14ac:dyDescent="0.2">
      <c r="A30" s="36" t="s">
        <v>487</v>
      </c>
      <c r="B30" s="305">
        <v>115</v>
      </c>
      <c r="C30" s="100">
        <v>5.14</v>
      </c>
      <c r="D30" s="297">
        <v>3</v>
      </c>
      <c r="E30" s="296">
        <v>30307</v>
      </c>
      <c r="F30" s="311">
        <v>4132580</v>
      </c>
      <c r="G30" s="305">
        <v>100</v>
      </c>
      <c r="H30" s="100">
        <v>25.004000000000001</v>
      </c>
      <c r="I30" s="297">
        <v>2</v>
      </c>
      <c r="J30" s="296">
        <v>32377</v>
      </c>
      <c r="K30" s="306">
        <v>4040851</v>
      </c>
      <c r="L30" s="314">
        <v>94</v>
      </c>
      <c r="M30" s="100">
        <v>15.801</v>
      </c>
      <c r="N30" s="297">
        <v>2</v>
      </c>
      <c r="O30" s="296">
        <v>28167</v>
      </c>
      <c r="P30" s="306">
        <v>3429412</v>
      </c>
      <c r="Q30" s="4"/>
    </row>
    <row r="31" spans="1:17" ht="12" customHeight="1" x14ac:dyDescent="0.2">
      <c r="A31" s="36" t="s">
        <v>488</v>
      </c>
      <c r="B31" s="509">
        <v>7</v>
      </c>
      <c r="C31" s="442">
        <v>0.27400000000000002</v>
      </c>
      <c r="D31" s="297">
        <v>6</v>
      </c>
      <c r="E31" s="296">
        <v>41224</v>
      </c>
      <c r="F31" s="311">
        <v>424565</v>
      </c>
      <c r="G31" s="305">
        <v>59</v>
      </c>
      <c r="H31" s="100">
        <v>13.93</v>
      </c>
      <c r="I31" s="297">
        <v>3</v>
      </c>
      <c r="J31" s="296">
        <v>50806</v>
      </c>
      <c r="K31" s="306">
        <v>3757334</v>
      </c>
      <c r="L31" s="314">
        <v>20</v>
      </c>
      <c r="M31" s="100">
        <v>3.0979999999999999</v>
      </c>
      <c r="N31" s="297">
        <v>3</v>
      </c>
      <c r="O31" s="296">
        <v>30172</v>
      </c>
      <c r="P31" s="306">
        <v>1053146</v>
      </c>
      <c r="Q31" s="4"/>
    </row>
    <row r="32" spans="1:17" ht="12" customHeight="1" x14ac:dyDescent="0.2">
      <c r="A32" s="36" t="s">
        <v>1626</v>
      </c>
      <c r="B32" s="305">
        <v>37</v>
      </c>
      <c r="C32" s="100">
        <v>1.2869999999999999</v>
      </c>
      <c r="D32" s="297">
        <v>4</v>
      </c>
      <c r="E32" s="296">
        <v>24529</v>
      </c>
      <c r="F32" s="311">
        <v>1075655</v>
      </c>
      <c r="G32" s="509">
        <v>13</v>
      </c>
      <c r="H32" s="442">
        <v>3.55</v>
      </c>
      <c r="I32" s="297">
        <v>4</v>
      </c>
      <c r="J32" s="296">
        <v>34014</v>
      </c>
      <c r="K32" s="306">
        <v>644019</v>
      </c>
      <c r="L32" s="314" t="s">
        <v>1609</v>
      </c>
      <c r="M32" s="100" t="s">
        <v>1609</v>
      </c>
      <c r="N32" s="297" t="s">
        <v>1609</v>
      </c>
      <c r="O32" s="296" t="s">
        <v>1609</v>
      </c>
      <c r="P32" s="306" t="s">
        <v>1609</v>
      </c>
      <c r="Q32" s="4"/>
    </row>
    <row r="33" spans="1:16144" ht="12" customHeight="1" x14ac:dyDescent="0.2">
      <c r="A33" s="36" t="s">
        <v>1627</v>
      </c>
      <c r="B33" s="509">
        <v>10</v>
      </c>
      <c r="C33" s="442">
        <v>0.39900000000000002</v>
      </c>
      <c r="D33" s="297">
        <v>5</v>
      </c>
      <c r="E33" s="296">
        <v>38066</v>
      </c>
      <c r="F33" s="311">
        <v>398742</v>
      </c>
      <c r="G33" s="305" t="s">
        <v>1609</v>
      </c>
      <c r="H33" s="100" t="s">
        <v>1609</v>
      </c>
      <c r="I33" s="297" t="s">
        <v>1609</v>
      </c>
      <c r="J33" s="296" t="s">
        <v>1609</v>
      </c>
      <c r="K33" s="306" t="s">
        <v>1609</v>
      </c>
      <c r="L33" s="314" t="s">
        <v>1609</v>
      </c>
      <c r="M33" s="100" t="s">
        <v>1609</v>
      </c>
      <c r="N33" s="297" t="s">
        <v>1609</v>
      </c>
      <c r="O33" s="296" t="s">
        <v>1609</v>
      </c>
      <c r="P33" s="306" t="s">
        <v>1609</v>
      </c>
      <c r="Q33" s="4"/>
    </row>
    <row r="34" spans="1:16144" ht="11.25" x14ac:dyDescent="0.2">
      <c r="A34" s="87" t="s">
        <v>1630</v>
      </c>
      <c r="B34" s="307">
        <v>32</v>
      </c>
      <c r="C34" s="160">
        <v>1.2669999999999999</v>
      </c>
      <c r="D34" s="308">
        <v>3</v>
      </c>
      <c r="E34" s="309">
        <v>32488</v>
      </c>
      <c r="F34" s="313">
        <v>1425422</v>
      </c>
      <c r="G34" s="307">
        <v>103</v>
      </c>
      <c r="H34" s="160">
        <v>24.510999999999999</v>
      </c>
      <c r="I34" s="308">
        <v>3</v>
      </c>
      <c r="J34" s="309">
        <v>47518</v>
      </c>
      <c r="K34" s="310">
        <v>5903054</v>
      </c>
      <c r="L34" s="316">
        <v>35</v>
      </c>
      <c r="M34" s="160">
        <v>5.3719999999999999</v>
      </c>
      <c r="N34" s="308">
        <v>3</v>
      </c>
      <c r="O34" s="309">
        <v>31915</v>
      </c>
      <c r="P34" s="310">
        <v>1677000</v>
      </c>
    </row>
    <row r="35" spans="1:16144" ht="11.25" x14ac:dyDescent="0.2">
      <c r="A35" s="66"/>
      <c r="B35" s="291"/>
      <c r="C35" s="45"/>
      <c r="D35" s="45"/>
      <c r="E35" s="44"/>
      <c r="F35" s="44"/>
      <c r="G35" s="44"/>
      <c r="H35" s="45"/>
      <c r="I35" s="45"/>
      <c r="J35" s="44"/>
      <c r="K35" s="44"/>
      <c r="L35" s="44"/>
      <c r="M35" s="45"/>
      <c r="N35" s="45"/>
      <c r="O35" s="44"/>
      <c r="P35" s="16"/>
    </row>
    <row r="36" spans="1:16144" ht="11.25" x14ac:dyDescent="0.2">
      <c r="A36" s="292" t="s">
        <v>489</v>
      </c>
      <c r="B36" s="44"/>
      <c r="C36" s="45"/>
      <c r="D36" s="45"/>
      <c r="E36" s="44"/>
      <c r="F36" s="44"/>
      <c r="G36" s="44"/>
      <c r="H36" s="45"/>
      <c r="I36" s="45"/>
      <c r="J36" s="44"/>
      <c r="K36" s="44"/>
      <c r="L36" s="44"/>
      <c r="M36" s="45"/>
      <c r="N36" s="45"/>
      <c r="O36" s="44"/>
      <c r="P36" s="16"/>
    </row>
    <row r="37" spans="1:16144" s="6" customFormat="1" ht="11.25" x14ac:dyDescent="0.2">
      <c r="A37" s="77" t="s">
        <v>107</v>
      </c>
      <c r="B37" s="5"/>
      <c r="E37" s="5"/>
      <c r="F37" s="5"/>
      <c r="G37" s="5"/>
      <c r="J37" s="5"/>
      <c r="K37" s="5"/>
      <c r="L37" s="5"/>
      <c r="O37" s="5"/>
      <c r="P37" s="5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</row>
    <row r="38" spans="1:16144" s="6" customFormat="1" ht="11.25" x14ac:dyDescent="0.2">
      <c r="A38" s="43" t="s">
        <v>1653</v>
      </c>
      <c r="B38" s="5"/>
      <c r="E38" s="5"/>
      <c r="F38" s="5"/>
      <c r="G38" s="5"/>
      <c r="J38" s="5"/>
      <c r="K38" s="5"/>
      <c r="L38" s="5"/>
      <c r="O38" s="5"/>
      <c r="P38" s="5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</row>
    <row r="39" spans="1:16144" s="6" customFormat="1" ht="11.25" x14ac:dyDescent="0.2">
      <c r="A39" s="43" t="s">
        <v>1619</v>
      </c>
      <c r="B39" s="5"/>
      <c r="E39" s="5"/>
      <c r="F39" s="5"/>
      <c r="G39" s="5"/>
      <c r="J39" s="5"/>
      <c r="K39" s="5"/>
      <c r="L39" s="5"/>
      <c r="O39" s="5"/>
      <c r="P39" s="5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</row>
    <row r="40" spans="1:16144" s="6" customFormat="1" ht="11.25" x14ac:dyDescent="0.2">
      <c r="A40" s="293" t="s">
        <v>490</v>
      </c>
      <c r="B40" s="5"/>
      <c r="E40" s="5"/>
      <c r="F40" s="5"/>
      <c r="G40" s="5"/>
      <c r="J40" s="5"/>
      <c r="K40" s="5"/>
      <c r="L40" s="5"/>
      <c r="O40" s="5"/>
      <c r="P40" s="5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</row>
    <row r="41" spans="1:16144" s="6" customFormat="1" ht="11.25" x14ac:dyDescent="0.2">
      <c r="A41" s="77" t="s">
        <v>491</v>
      </c>
      <c r="B41" s="5"/>
      <c r="E41" s="5"/>
      <c r="F41" s="5"/>
      <c r="G41" s="5"/>
      <c r="J41" s="5"/>
      <c r="K41" s="5"/>
      <c r="L41" s="5"/>
      <c r="O41" s="5"/>
      <c r="P41" s="5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</row>
    <row r="42" spans="1:16144" s="6" customFormat="1" ht="11.25" x14ac:dyDescent="0.2">
      <c r="A42" s="78" t="s">
        <v>492</v>
      </c>
      <c r="B42" s="5"/>
      <c r="E42" s="5"/>
      <c r="F42" s="5"/>
      <c r="G42" s="5"/>
      <c r="J42" s="5"/>
      <c r="K42" s="5"/>
      <c r="L42" s="5"/>
      <c r="O42" s="5"/>
      <c r="P42" s="5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</row>
    <row r="43" spans="1:16144" s="6" customFormat="1" ht="11.25" x14ac:dyDescent="0.2">
      <c r="A43" s="43" t="s">
        <v>493</v>
      </c>
      <c r="B43" s="5"/>
      <c r="E43" s="5"/>
      <c r="F43" s="5"/>
      <c r="G43" s="5"/>
      <c r="J43" s="5"/>
      <c r="K43" s="5"/>
      <c r="L43" s="5"/>
      <c r="O43" s="5"/>
      <c r="P43" s="5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  <c r="WHA43" s="7"/>
      <c r="WHB43" s="7"/>
      <c r="WHC43" s="7"/>
      <c r="WHD43" s="7"/>
      <c r="WHE43" s="7"/>
      <c r="WHF43" s="7"/>
      <c r="WHG43" s="7"/>
      <c r="WHH43" s="7"/>
      <c r="WHI43" s="7"/>
      <c r="WHJ43" s="7"/>
      <c r="WHK43" s="7"/>
      <c r="WHL43" s="7"/>
      <c r="WHM43" s="7"/>
      <c r="WHN43" s="7"/>
      <c r="WHO43" s="7"/>
      <c r="WHP43" s="7"/>
      <c r="WHQ43" s="7"/>
      <c r="WHR43" s="7"/>
      <c r="WHS43" s="7"/>
      <c r="WHT43" s="7"/>
      <c r="WHU43" s="7"/>
      <c r="WHV43" s="7"/>
      <c r="WHW43" s="7"/>
      <c r="WHX43" s="7"/>
      <c r="WHY43" s="7"/>
      <c r="WHZ43" s="7"/>
      <c r="WIA43" s="7"/>
      <c r="WIB43" s="7"/>
      <c r="WIC43" s="7"/>
      <c r="WID43" s="7"/>
      <c r="WIE43" s="7"/>
      <c r="WIF43" s="7"/>
      <c r="WIG43" s="7"/>
      <c r="WIH43" s="7"/>
      <c r="WII43" s="7"/>
      <c r="WIJ43" s="7"/>
      <c r="WIK43" s="7"/>
      <c r="WIL43" s="7"/>
      <c r="WIM43" s="7"/>
      <c r="WIN43" s="7"/>
      <c r="WIO43" s="7"/>
      <c r="WIP43" s="7"/>
      <c r="WIQ43" s="7"/>
      <c r="WIR43" s="7"/>
      <c r="WIS43" s="7"/>
      <c r="WIT43" s="7"/>
      <c r="WIU43" s="7"/>
      <c r="WIV43" s="7"/>
      <c r="WIW43" s="7"/>
      <c r="WIX43" s="7"/>
      <c r="WIY43" s="7"/>
      <c r="WIZ43" s="7"/>
      <c r="WJA43" s="7"/>
      <c r="WJB43" s="7"/>
      <c r="WJC43" s="7"/>
      <c r="WJD43" s="7"/>
      <c r="WJE43" s="7"/>
      <c r="WJF43" s="7"/>
      <c r="WJG43" s="7"/>
      <c r="WJH43" s="7"/>
      <c r="WJI43" s="7"/>
      <c r="WJJ43" s="7"/>
      <c r="WJK43" s="7"/>
      <c r="WJL43" s="7"/>
      <c r="WJM43" s="7"/>
      <c r="WJN43" s="7"/>
      <c r="WJO43" s="7"/>
      <c r="WJP43" s="7"/>
      <c r="WJQ43" s="7"/>
      <c r="WJR43" s="7"/>
      <c r="WJS43" s="7"/>
      <c r="WJT43" s="7"/>
      <c r="WJU43" s="7"/>
      <c r="WJV43" s="7"/>
      <c r="WJW43" s="7"/>
      <c r="WJX43" s="7"/>
      <c r="WJY43" s="7"/>
      <c r="WJZ43" s="7"/>
      <c r="WKA43" s="7"/>
      <c r="WKB43" s="7"/>
      <c r="WKC43" s="7"/>
      <c r="WKD43" s="7"/>
      <c r="WKE43" s="7"/>
      <c r="WKF43" s="7"/>
      <c r="WKG43" s="7"/>
      <c r="WKH43" s="7"/>
      <c r="WKI43" s="7"/>
      <c r="WKJ43" s="7"/>
      <c r="WKK43" s="7"/>
      <c r="WKL43" s="7"/>
      <c r="WKM43" s="7"/>
      <c r="WKN43" s="7"/>
      <c r="WKO43" s="7"/>
      <c r="WKP43" s="7"/>
      <c r="WKQ43" s="7"/>
      <c r="WKR43" s="7"/>
      <c r="WKS43" s="7"/>
      <c r="WKT43" s="7"/>
      <c r="WKU43" s="7"/>
      <c r="WKV43" s="7"/>
      <c r="WKW43" s="7"/>
      <c r="WKX43" s="7"/>
      <c r="WKY43" s="7"/>
      <c r="WKZ43" s="7"/>
      <c r="WLA43" s="7"/>
      <c r="WLB43" s="7"/>
      <c r="WLC43" s="7"/>
      <c r="WLD43" s="7"/>
      <c r="WLE43" s="7"/>
      <c r="WLF43" s="7"/>
      <c r="WLG43" s="7"/>
      <c r="WLH43" s="7"/>
      <c r="WLI43" s="7"/>
      <c r="WLJ43" s="7"/>
      <c r="WLK43" s="7"/>
      <c r="WLL43" s="7"/>
      <c r="WLM43" s="7"/>
      <c r="WLN43" s="7"/>
      <c r="WLO43" s="7"/>
      <c r="WLP43" s="7"/>
      <c r="WLQ43" s="7"/>
      <c r="WLR43" s="7"/>
      <c r="WLS43" s="7"/>
      <c r="WLT43" s="7"/>
      <c r="WLU43" s="7"/>
      <c r="WLV43" s="7"/>
      <c r="WLW43" s="7"/>
      <c r="WLX43" s="7"/>
      <c r="WLY43" s="7"/>
      <c r="WLZ43" s="7"/>
      <c r="WMA43" s="7"/>
      <c r="WMB43" s="7"/>
      <c r="WMC43" s="7"/>
      <c r="WMD43" s="7"/>
      <c r="WME43" s="7"/>
      <c r="WMF43" s="7"/>
      <c r="WMG43" s="7"/>
      <c r="WMH43" s="7"/>
      <c r="WMI43" s="7"/>
      <c r="WMJ43" s="7"/>
      <c r="WMK43" s="7"/>
      <c r="WML43" s="7"/>
      <c r="WMM43" s="7"/>
      <c r="WMN43" s="7"/>
      <c r="WMO43" s="7"/>
      <c r="WMP43" s="7"/>
      <c r="WMQ43" s="7"/>
      <c r="WMR43" s="7"/>
      <c r="WMS43" s="7"/>
      <c r="WMT43" s="7"/>
      <c r="WMU43" s="7"/>
      <c r="WMV43" s="7"/>
      <c r="WMW43" s="7"/>
      <c r="WMX43" s="7"/>
      <c r="WMY43" s="7"/>
      <c r="WMZ43" s="7"/>
      <c r="WNA43" s="7"/>
      <c r="WNB43" s="7"/>
      <c r="WNC43" s="7"/>
      <c r="WND43" s="7"/>
      <c r="WNE43" s="7"/>
      <c r="WNF43" s="7"/>
      <c r="WNG43" s="7"/>
      <c r="WNH43" s="7"/>
      <c r="WNI43" s="7"/>
      <c r="WNJ43" s="7"/>
      <c r="WNK43" s="7"/>
      <c r="WNL43" s="7"/>
      <c r="WNM43" s="7"/>
      <c r="WNN43" s="7"/>
      <c r="WNO43" s="7"/>
      <c r="WNP43" s="7"/>
      <c r="WNQ43" s="7"/>
      <c r="WNR43" s="7"/>
      <c r="WNS43" s="7"/>
      <c r="WNT43" s="7"/>
      <c r="WNU43" s="7"/>
      <c r="WNV43" s="7"/>
      <c r="WNW43" s="7"/>
      <c r="WNX43" s="7"/>
      <c r="WNY43" s="7"/>
      <c r="WNZ43" s="7"/>
      <c r="WOA43" s="7"/>
      <c r="WOB43" s="7"/>
      <c r="WOC43" s="7"/>
      <c r="WOD43" s="7"/>
      <c r="WOE43" s="7"/>
      <c r="WOF43" s="7"/>
      <c r="WOG43" s="7"/>
      <c r="WOH43" s="7"/>
      <c r="WOI43" s="7"/>
      <c r="WOJ43" s="7"/>
      <c r="WOK43" s="7"/>
      <c r="WOL43" s="7"/>
      <c r="WOM43" s="7"/>
      <c r="WON43" s="7"/>
      <c r="WOO43" s="7"/>
      <c r="WOP43" s="7"/>
      <c r="WOQ43" s="7"/>
      <c r="WOR43" s="7"/>
      <c r="WOS43" s="7"/>
      <c r="WOT43" s="7"/>
      <c r="WOU43" s="7"/>
      <c r="WOV43" s="7"/>
      <c r="WOW43" s="7"/>
      <c r="WOX43" s="7"/>
      <c r="WOY43" s="7"/>
      <c r="WOZ43" s="7"/>
      <c r="WPA43" s="7"/>
      <c r="WPB43" s="7"/>
      <c r="WPC43" s="7"/>
      <c r="WPD43" s="7"/>
      <c r="WPE43" s="7"/>
      <c r="WPF43" s="7"/>
      <c r="WPG43" s="7"/>
      <c r="WPH43" s="7"/>
      <c r="WPI43" s="7"/>
      <c r="WPJ43" s="7"/>
      <c r="WPK43" s="7"/>
      <c r="WPL43" s="7"/>
      <c r="WPM43" s="7"/>
      <c r="WPN43" s="7"/>
      <c r="WPO43" s="7"/>
      <c r="WPP43" s="7"/>
      <c r="WPQ43" s="7"/>
      <c r="WPR43" s="7"/>
      <c r="WPS43" s="7"/>
      <c r="WPT43" s="7"/>
      <c r="WPU43" s="7"/>
      <c r="WPV43" s="7"/>
      <c r="WPW43" s="7"/>
      <c r="WPX43" s="7"/>
      <c r="WPY43" s="7"/>
      <c r="WPZ43" s="7"/>
      <c r="WQA43" s="7"/>
      <c r="WQB43" s="7"/>
      <c r="WQC43" s="7"/>
      <c r="WQD43" s="7"/>
      <c r="WQE43" s="7"/>
      <c r="WQF43" s="7"/>
      <c r="WQG43" s="7"/>
      <c r="WQH43" s="7"/>
      <c r="WQI43" s="7"/>
      <c r="WQJ43" s="7"/>
      <c r="WQK43" s="7"/>
      <c r="WQL43" s="7"/>
      <c r="WQM43" s="7"/>
      <c r="WQN43" s="7"/>
      <c r="WQO43" s="7"/>
      <c r="WQP43" s="7"/>
      <c r="WQQ43" s="7"/>
      <c r="WQR43" s="7"/>
      <c r="WQS43" s="7"/>
      <c r="WQT43" s="7"/>
      <c r="WQU43" s="7"/>
      <c r="WQV43" s="7"/>
      <c r="WQW43" s="7"/>
      <c r="WQX43" s="7"/>
      <c r="WQY43" s="7"/>
      <c r="WQZ43" s="7"/>
      <c r="WRA43" s="7"/>
      <c r="WRB43" s="7"/>
      <c r="WRC43" s="7"/>
      <c r="WRD43" s="7"/>
      <c r="WRE43" s="7"/>
      <c r="WRF43" s="7"/>
      <c r="WRG43" s="7"/>
      <c r="WRH43" s="7"/>
      <c r="WRI43" s="7"/>
      <c r="WRJ43" s="7"/>
      <c r="WRK43" s="7"/>
      <c r="WRL43" s="7"/>
      <c r="WRM43" s="7"/>
      <c r="WRN43" s="7"/>
      <c r="WRO43" s="7"/>
      <c r="WRP43" s="7"/>
      <c r="WRQ43" s="7"/>
      <c r="WRR43" s="7"/>
      <c r="WRS43" s="7"/>
      <c r="WRT43" s="7"/>
      <c r="WRU43" s="7"/>
      <c r="WRV43" s="7"/>
      <c r="WRW43" s="7"/>
      <c r="WRX43" s="7"/>
      <c r="WRY43" s="7"/>
      <c r="WRZ43" s="7"/>
      <c r="WSA43" s="7"/>
      <c r="WSB43" s="7"/>
      <c r="WSC43" s="7"/>
      <c r="WSD43" s="7"/>
      <c r="WSE43" s="7"/>
      <c r="WSF43" s="7"/>
      <c r="WSG43" s="7"/>
      <c r="WSH43" s="7"/>
      <c r="WSI43" s="7"/>
      <c r="WSJ43" s="7"/>
      <c r="WSK43" s="7"/>
      <c r="WSL43" s="7"/>
      <c r="WSM43" s="7"/>
      <c r="WSN43" s="7"/>
      <c r="WSO43" s="7"/>
      <c r="WSP43" s="7"/>
      <c r="WSQ43" s="7"/>
      <c r="WSR43" s="7"/>
      <c r="WSS43" s="7"/>
      <c r="WST43" s="7"/>
      <c r="WSU43" s="7"/>
      <c r="WSV43" s="7"/>
      <c r="WSW43" s="7"/>
      <c r="WSX43" s="7"/>
      <c r="WSY43" s="7"/>
      <c r="WSZ43" s="7"/>
      <c r="WTA43" s="7"/>
      <c r="WTB43" s="7"/>
      <c r="WTC43" s="7"/>
      <c r="WTD43" s="7"/>
      <c r="WTE43" s="7"/>
      <c r="WTF43" s="7"/>
      <c r="WTG43" s="7"/>
      <c r="WTH43" s="7"/>
      <c r="WTI43" s="7"/>
      <c r="WTJ43" s="7"/>
      <c r="WTK43" s="7"/>
      <c r="WTL43" s="7"/>
      <c r="WTM43" s="7"/>
      <c r="WTN43" s="7"/>
      <c r="WTO43" s="7"/>
      <c r="WTP43" s="7"/>
      <c r="WTQ43" s="7"/>
      <c r="WTR43" s="7"/>
      <c r="WTS43" s="7"/>
      <c r="WTT43" s="7"/>
      <c r="WTU43" s="7"/>
      <c r="WTV43" s="7"/>
      <c r="WTW43" s="7"/>
      <c r="WTX43" s="7"/>
      <c r="WTY43" s="7"/>
      <c r="WTZ43" s="7"/>
      <c r="WUA43" s="7"/>
      <c r="WUB43" s="7"/>
      <c r="WUC43" s="7"/>
      <c r="WUD43" s="7"/>
      <c r="WUE43" s="7"/>
      <c r="WUF43" s="7"/>
      <c r="WUG43" s="7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WVJ43" s="7"/>
      <c r="WVK43" s="7"/>
      <c r="WVL43" s="7"/>
      <c r="WVM43" s="7"/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</row>
    <row r="44" spans="1:16144" s="6" customFormat="1" ht="11.25" x14ac:dyDescent="0.2">
      <c r="A44" s="78" t="s">
        <v>494</v>
      </c>
      <c r="B44" s="5"/>
      <c r="E44" s="5"/>
      <c r="F44" s="5"/>
      <c r="G44" s="5"/>
      <c r="J44" s="5"/>
      <c r="K44" s="5"/>
      <c r="L44" s="5"/>
      <c r="O44" s="5"/>
      <c r="P44" s="5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</row>
    <row r="45" spans="1:16144" s="6" customFormat="1" ht="11.25" x14ac:dyDescent="0.2">
      <c r="A45" s="78" t="s">
        <v>499</v>
      </c>
      <c r="B45" s="5"/>
      <c r="E45" s="5"/>
      <c r="F45" s="5"/>
      <c r="G45" s="5"/>
      <c r="J45" s="5"/>
      <c r="K45" s="5"/>
      <c r="L45" s="5"/>
      <c r="O45" s="5"/>
      <c r="P45" s="5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</row>
    <row r="46" spans="1:16144" s="6" customFormat="1" ht="11.25" x14ac:dyDescent="0.2">
      <c r="A46" s="293" t="s">
        <v>1628</v>
      </c>
      <c r="B46" s="5"/>
      <c r="E46" s="5"/>
      <c r="F46" s="5"/>
      <c r="G46" s="5"/>
      <c r="J46" s="5"/>
      <c r="K46" s="5"/>
      <c r="L46" s="5"/>
      <c r="O46" s="5"/>
      <c r="P46" s="5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</row>
    <row r="47" spans="1:16144" s="6" customFormat="1" ht="11.25" x14ac:dyDescent="0.2">
      <c r="A47" s="293" t="s">
        <v>1629</v>
      </c>
      <c r="B47" s="5"/>
      <c r="E47" s="5"/>
      <c r="F47" s="5"/>
      <c r="G47" s="5"/>
      <c r="J47" s="5"/>
      <c r="K47" s="5"/>
      <c r="L47" s="5"/>
      <c r="O47" s="5"/>
      <c r="P47" s="5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</row>
    <row r="48" spans="1:16144" s="6" customFormat="1" ht="11.25" x14ac:dyDescent="0.2">
      <c r="A48" s="43" t="s">
        <v>1631</v>
      </c>
      <c r="B48" s="5"/>
      <c r="E48" s="5"/>
      <c r="F48" s="5"/>
      <c r="G48" s="5"/>
      <c r="J48" s="5"/>
      <c r="K48" s="5"/>
      <c r="L48" s="5"/>
      <c r="O48" s="5"/>
      <c r="P48" s="5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</row>
    <row r="51" spans="1:2" ht="11.25" x14ac:dyDescent="0.15">
      <c r="A51" s="294"/>
      <c r="B51" s="295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pageMargins left="0.5" right="0.39" top="0.75" bottom="1" header="0.5" footer="0.75"/>
  <pageSetup scale="72" firstPageNumber="44" fitToHeight="8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Layout" zoomScale="150" zoomScaleNormal="100" zoomScalePageLayoutView="150" workbookViewId="0">
      <selection sqref="A1:P1"/>
    </sheetView>
  </sheetViews>
  <sheetFormatPr defaultRowHeight="12.75" x14ac:dyDescent="0.2"/>
  <cols>
    <col min="1" max="1" width="7.5703125" style="236" customWidth="1"/>
    <col min="2" max="2" width="4.42578125" style="245" customWidth="1"/>
    <col min="3" max="3" width="12" style="276" customWidth="1"/>
    <col min="4" max="4" width="12.7109375" style="277" customWidth="1"/>
    <col min="5" max="5" width="12.42578125" style="236" customWidth="1"/>
    <col min="6" max="6" width="12.7109375" style="236" customWidth="1"/>
    <col min="7" max="7" width="12.5703125" style="236" customWidth="1"/>
    <col min="8" max="8" width="12.7109375" style="277" customWidth="1"/>
    <col min="9" max="9" width="12.85546875" style="236" customWidth="1"/>
    <col min="10" max="256" width="9.140625" style="236"/>
    <col min="257" max="257" width="7.5703125" style="236" customWidth="1"/>
    <col min="258" max="258" width="4.42578125" style="236" customWidth="1"/>
    <col min="259" max="259" width="12" style="236" customWidth="1"/>
    <col min="260" max="260" width="12.7109375" style="236" customWidth="1"/>
    <col min="261" max="261" width="12.42578125" style="236" customWidth="1"/>
    <col min="262" max="262" width="12.7109375" style="236" customWidth="1"/>
    <col min="263" max="263" width="12.5703125" style="236" customWidth="1"/>
    <col min="264" max="264" width="12.7109375" style="236" customWidth="1"/>
    <col min="265" max="265" width="12.85546875" style="236" customWidth="1"/>
    <col min="266" max="512" width="9.140625" style="236"/>
    <col min="513" max="513" width="7.5703125" style="236" customWidth="1"/>
    <col min="514" max="514" width="4.42578125" style="236" customWidth="1"/>
    <col min="515" max="515" width="12" style="236" customWidth="1"/>
    <col min="516" max="516" width="12.7109375" style="236" customWidth="1"/>
    <col min="517" max="517" width="12.42578125" style="236" customWidth="1"/>
    <col min="518" max="518" width="12.7109375" style="236" customWidth="1"/>
    <col min="519" max="519" width="12.5703125" style="236" customWidth="1"/>
    <col min="520" max="520" width="12.7109375" style="236" customWidth="1"/>
    <col min="521" max="521" width="12.85546875" style="236" customWidth="1"/>
    <col min="522" max="768" width="9.140625" style="236"/>
    <col min="769" max="769" width="7.5703125" style="236" customWidth="1"/>
    <col min="770" max="770" width="4.42578125" style="236" customWidth="1"/>
    <col min="771" max="771" width="12" style="236" customWidth="1"/>
    <col min="772" max="772" width="12.7109375" style="236" customWidth="1"/>
    <col min="773" max="773" width="12.42578125" style="236" customWidth="1"/>
    <col min="774" max="774" width="12.7109375" style="236" customWidth="1"/>
    <col min="775" max="775" width="12.5703125" style="236" customWidth="1"/>
    <col min="776" max="776" width="12.7109375" style="236" customWidth="1"/>
    <col min="777" max="777" width="12.85546875" style="236" customWidth="1"/>
    <col min="778" max="1024" width="9.140625" style="236"/>
    <col min="1025" max="1025" width="7.5703125" style="236" customWidth="1"/>
    <col min="1026" max="1026" width="4.42578125" style="236" customWidth="1"/>
    <col min="1027" max="1027" width="12" style="236" customWidth="1"/>
    <col min="1028" max="1028" width="12.7109375" style="236" customWidth="1"/>
    <col min="1029" max="1029" width="12.42578125" style="236" customWidth="1"/>
    <col min="1030" max="1030" width="12.7109375" style="236" customWidth="1"/>
    <col min="1031" max="1031" width="12.5703125" style="236" customWidth="1"/>
    <col min="1032" max="1032" width="12.7109375" style="236" customWidth="1"/>
    <col min="1033" max="1033" width="12.85546875" style="236" customWidth="1"/>
    <col min="1034" max="1280" width="9.140625" style="236"/>
    <col min="1281" max="1281" width="7.5703125" style="236" customWidth="1"/>
    <col min="1282" max="1282" width="4.42578125" style="236" customWidth="1"/>
    <col min="1283" max="1283" width="12" style="236" customWidth="1"/>
    <col min="1284" max="1284" width="12.7109375" style="236" customWidth="1"/>
    <col min="1285" max="1285" width="12.42578125" style="236" customWidth="1"/>
    <col min="1286" max="1286" width="12.7109375" style="236" customWidth="1"/>
    <col min="1287" max="1287" width="12.5703125" style="236" customWidth="1"/>
    <col min="1288" max="1288" width="12.7109375" style="236" customWidth="1"/>
    <col min="1289" max="1289" width="12.85546875" style="236" customWidth="1"/>
    <col min="1290" max="1536" width="9.140625" style="236"/>
    <col min="1537" max="1537" width="7.5703125" style="236" customWidth="1"/>
    <col min="1538" max="1538" width="4.42578125" style="236" customWidth="1"/>
    <col min="1539" max="1539" width="12" style="236" customWidth="1"/>
    <col min="1540" max="1540" width="12.7109375" style="236" customWidth="1"/>
    <col min="1541" max="1541" width="12.42578125" style="236" customWidth="1"/>
    <col min="1542" max="1542" width="12.7109375" style="236" customWidth="1"/>
    <col min="1543" max="1543" width="12.5703125" style="236" customWidth="1"/>
    <col min="1544" max="1544" width="12.7109375" style="236" customWidth="1"/>
    <col min="1545" max="1545" width="12.85546875" style="236" customWidth="1"/>
    <col min="1546" max="1792" width="9.140625" style="236"/>
    <col min="1793" max="1793" width="7.5703125" style="236" customWidth="1"/>
    <col min="1794" max="1794" width="4.42578125" style="236" customWidth="1"/>
    <col min="1795" max="1795" width="12" style="236" customWidth="1"/>
    <col min="1796" max="1796" width="12.7109375" style="236" customWidth="1"/>
    <col min="1797" max="1797" width="12.42578125" style="236" customWidth="1"/>
    <col min="1798" max="1798" width="12.7109375" style="236" customWidth="1"/>
    <col min="1799" max="1799" width="12.5703125" style="236" customWidth="1"/>
    <col min="1800" max="1800" width="12.7109375" style="236" customWidth="1"/>
    <col min="1801" max="1801" width="12.85546875" style="236" customWidth="1"/>
    <col min="1802" max="2048" width="9.140625" style="236"/>
    <col min="2049" max="2049" width="7.5703125" style="236" customWidth="1"/>
    <col min="2050" max="2050" width="4.42578125" style="236" customWidth="1"/>
    <col min="2051" max="2051" width="12" style="236" customWidth="1"/>
    <col min="2052" max="2052" width="12.7109375" style="236" customWidth="1"/>
    <col min="2053" max="2053" width="12.42578125" style="236" customWidth="1"/>
    <col min="2054" max="2054" width="12.7109375" style="236" customWidth="1"/>
    <col min="2055" max="2055" width="12.5703125" style="236" customWidth="1"/>
    <col min="2056" max="2056" width="12.7109375" style="236" customWidth="1"/>
    <col min="2057" max="2057" width="12.85546875" style="236" customWidth="1"/>
    <col min="2058" max="2304" width="9.140625" style="236"/>
    <col min="2305" max="2305" width="7.5703125" style="236" customWidth="1"/>
    <col min="2306" max="2306" width="4.42578125" style="236" customWidth="1"/>
    <col min="2307" max="2307" width="12" style="236" customWidth="1"/>
    <col min="2308" max="2308" width="12.7109375" style="236" customWidth="1"/>
    <col min="2309" max="2309" width="12.42578125" style="236" customWidth="1"/>
    <col min="2310" max="2310" width="12.7109375" style="236" customWidth="1"/>
    <col min="2311" max="2311" width="12.5703125" style="236" customWidth="1"/>
    <col min="2312" max="2312" width="12.7109375" style="236" customWidth="1"/>
    <col min="2313" max="2313" width="12.85546875" style="236" customWidth="1"/>
    <col min="2314" max="2560" width="9.140625" style="236"/>
    <col min="2561" max="2561" width="7.5703125" style="236" customWidth="1"/>
    <col min="2562" max="2562" width="4.42578125" style="236" customWidth="1"/>
    <col min="2563" max="2563" width="12" style="236" customWidth="1"/>
    <col min="2564" max="2564" width="12.7109375" style="236" customWidth="1"/>
    <col min="2565" max="2565" width="12.42578125" style="236" customWidth="1"/>
    <col min="2566" max="2566" width="12.7109375" style="236" customWidth="1"/>
    <col min="2567" max="2567" width="12.5703125" style="236" customWidth="1"/>
    <col min="2568" max="2568" width="12.7109375" style="236" customWidth="1"/>
    <col min="2569" max="2569" width="12.85546875" style="236" customWidth="1"/>
    <col min="2570" max="2816" width="9.140625" style="236"/>
    <col min="2817" max="2817" width="7.5703125" style="236" customWidth="1"/>
    <col min="2818" max="2818" width="4.42578125" style="236" customWidth="1"/>
    <col min="2819" max="2819" width="12" style="236" customWidth="1"/>
    <col min="2820" max="2820" width="12.7109375" style="236" customWidth="1"/>
    <col min="2821" max="2821" width="12.42578125" style="236" customWidth="1"/>
    <col min="2822" max="2822" width="12.7109375" style="236" customWidth="1"/>
    <col min="2823" max="2823" width="12.5703125" style="236" customWidth="1"/>
    <col min="2824" max="2824" width="12.7109375" style="236" customWidth="1"/>
    <col min="2825" max="2825" width="12.85546875" style="236" customWidth="1"/>
    <col min="2826" max="3072" width="9.140625" style="236"/>
    <col min="3073" max="3073" width="7.5703125" style="236" customWidth="1"/>
    <col min="3074" max="3074" width="4.42578125" style="236" customWidth="1"/>
    <col min="3075" max="3075" width="12" style="236" customWidth="1"/>
    <col min="3076" max="3076" width="12.7109375" style="236" customWidth="1"/>
    <col min="3077" max="3077" width="12.42578125" style="236" customWidth="1"/>
    <col min="3078" max="3078" width="12.7109375" style="236" customWidth="1"/>
    <col min="3079" max="3079" width="12.5703125" style="236" customWidth="1"/>
    <col min="3080" max="3080" width="12.7109375" style="236" customWidth="1"/>
    <col min="3081" max="3081" width="12.85546875" style="236" customWidth="1"/>
    <col min="3082" max="3328" width="9.140625" style="236"/>
    <col min="3329" max="3329" width="7.5703125" style="236" customWidth="1"/>
    <col min="3330" max="3330" width="4.42578125" style="236" customWidth="1"/>
    <col min="3331" max="3331" width="12" style="236" customWidth="1"/>
    <col min="3332" max="3332" width="12.7109375" style="236" customWidth="1"/>
    <col min="3333" max="3333" width="12.42578125" style="236" customWidth="1"/>
    <col min="3334" max="3334" width="12.7109375" style="236" customWidth="1"/>
    <col min="3335" max="3335" width="12.5703125" style="236" customWidth="1"/>
    <col min="3336" max="3336" width="12.7109375" style="236" customWidth="1"/>
    <col min="3337" max="3337" width="12.85546875" style="236" customWidth="1"/>
    <col min="3338" max="3584" width="9.140625" style="236"/>
    <col min="3585" max="3585" width="7.5703125" style="236" customWidth="1"/>
    <col min="3586" max="3586" width="4.42578125" style="236" customWidth="1"/>
    <col min="3587" max="3587" width="12" style="236" customWidth="1"/>
    <col min="3588" max="3588" width="12.7109375" style="236" customWidth="1"/>
    <col min="3589" max="3589" width="12.42578125" style="236" customWidth="1"/>
    <col min="3590" max="3590" width="12.7109375" style="236" customWidth="1"/>
    <col min="3591" max="3591" width="12.5703125" style="236" customWidth="1"/>
    <col min="3592" max="3592" width="12.7109375" style="236" customWidth="1"/>
    <col min="3593" max="3593" width="12.85546875" style="236" customWidth="1"/>
    <col min="3594" max="3840" width="9.140625" style="236"/>
    <col min="3841" max="3841" width="7.5703125" style="236" customWidth="1"/>
    <col min="3842" max="3842" width="4.42578125" style="236" customWidth="1"/>
    <col min="3843" max="3843" width="12" style="236" customWidth="1"/>
    <col min="3844" max="3844" width="12.7109375" style="236" customWidth="1"/>
    <col min="3845" max="3845" width="12.42578125" style="236" customWidth="1"/>
    <col min="3846" max="3846" width="12.7109375" style="236" customWidth="1"/>
    <col min="3847" max="3847" width="12.5703125" style="236" customWidth="1"/>
    <col min="3848" max="3848" width="12.7109375" style="236" customWidth="1"/>
    <col min="3849" max="3849" width="12.85546875" style="236" customWidth="1"/>
    <col min="3850" max="4096" width="9.140625" style="236"/>
    <col min="4097" max="4097" width="7.5703125" style="236" customWidth="1"/>
    <col min="4098" max="4098" width="4.42578125" style="236" customWidth="1"/>
    <col min="4099" max="4099" width="12" style="236" customWidth="1"/>
    <col min="4100" max="4100" width="12.7109375" style="236" customWidth="1"/>
    <col min="4101" max="4101" width="12.42578125" style="236" customWidth="1"/>
    <col min="4102" max="4102" width="12.7109375" style="236" customWidth="1"/>
    <col min="4103" max="4103" width="12.5703125" style="236" customWidth="1"/>
    <col min="4104" max="4104" width="12.7109375" style="236" customWidth="1"/>
    <col min="4105" max="4105" width="12.85546875" style="236" customWidth="1"/>
    <col min="4106" max="4352" width="9.140625" style="236"/>
    <col min="4353" max="4353" width="7.5703125" style="236" customWidth="1"/>
    <col min="4354" max="4354" width="4.42578125" style="236" customWidth="1"/>
    <col min="4355" max="4355" width="12" style="236" customWidth="1"/>
    <col min="4356" max="4356" width="12.7109375" style="236" customWidth="1"/>
    <col min="4357" max="4357" width="12.42578125" style="236" customWidth="1"/>
    <col min="4358" max="4358" width="12.7109375" style="236" customWidth="1"/>
    <col min="4359" max="4359" width="12.5703125" style="236" customWidth="1"/>
    <col min="4360" max="4360" width="12.7109375" style="236" customWidth="1"/>
    <col min="4361" max="4361" width="12.85546875" style="236" customWidth="1"/>
    <col min="4362" max="4608" width="9.140625" style="236"/>
    <col min="4609" max="4609" width="7.5703125" style="236" customWidth="1"/>
    <col min="4610" max="4610" width="4.42578125" style="236" customWidth="1"/>
    <col min="4611" max="4611" width="12" style="236" customWidth="1"/>
    <col min="4612" max="4612" width="12.7109375" style="236" customWidth="1"/>
    <col min="4613" max="4613" width="12.42578125" style="236" customWidth="1"/>
    <col min="4614" max="4614" width="12.7109375" style="236" customWidth="1"/>
    <col min="4615" max="4615" width="12.5703125" style="236" customWidth="1"/>
    <col min="4616" max="4616" width="12.7109375" style="236" customWidth="1"/>
    <col min="4617" max="4617" width="12.85546875" style="236" customWidth="1"/>
    <col min="4618" max="4864" width="9.140625" style="236"/>
    <col min="4865" max="4865" width="7.5703125" style="236" customWidth="1"/>
    <col min="4866" max="4866" width="4.42578125" style="236" customWidth="1"/>
    <col min="4867" max="4867" width="12" style="236" customWidth="1"/>
    <col min="4868" max="4868" width="12.7109375" style="236" customWidth="1"/>
    <col min="4869" max="4869" width="12.42578125" style="236" customWidth="1"/>
    <col min="4870" max="4870" width="12.7109375" style="236" customWidth="1"/>
    <col min="4871" max="4871" width="12.5703125" style="236" customWidth="1"/>
    <col min="4872" max="4872" width="12.7109375" style="236" customWidth="1"/>
    <col min="4873" max="4873" width="12.85546875" style="236" customWidth="1"/>
    <col min="4874" max="5120" width="9.140625" style="236"/>
    <col min="5121" max="5121" width="7.5703125" style="236" customWidth="1"/>
    <col min="5122" max="5122" width="4.42578125" style="236" customWidth="1"/>
    <col min="5123" max="5123" width="12" style="236" customWidth="1"/>
    <col min="5124" max="5124" width="12.7109375" style="236" customWidth="1"/>
    <col min="5125" max="5125" width="12.42578125" style="236" customWidth="1"/>
    <col min="5126" max="5126" width="12.7109375" style="236" customWidth="1"/>
    <col min="5127" max="5127" width="12.5703125" style="236" customWidth="1"/>
    <col min="5128" max="5128" width="12.7109375" style="236" customWidth="1"/>
    <col min="5129" max="5129" width="12.85546875" style="236" customWidth="1"/>
    <col min="5130" max="5376" width="9.140625" style="236"/>
    <col min="5377" max="5377" width="7.5703125" style="236" customWidth="1"/>
    <col min="5378" max="5378" width="4.42578125" style="236" customWidth="1"/>
    <col min="5379" max="5379" width="12" style="236" customWidth="1"/>
    <col min="5380" max="5380" width="12.7109375" style="236" customWidth="1"/>
    <col min="5381" max="5381" width="12.42578125" style="236" customWidth="1"/>
    <col min="5382" max="5382" width="12.7109375" style="236" customWidth="1"/>
    <col min="5383" max="5383" width="12.5703125" style="236" customWidth="1"/>
    <col min="5384" max="5384" width="12.7109375" style="236" customWidth="1"/>
    <col min="5385" max="5385" width="12.85546875" style="236" customWidth="1"/>
    <col min="5386" max="5632" width="9.140625" style="236"/>
    <col min="5633" max="5633" width="7.5703125" style="236" customWidth="1"/>
    <col min="5634" max="5634" width="4.42578125" style="236" customWidth="1"/>
    <col min="5635" max="5635" width="12" style="236" customWidth="1"/>
    <col min="5636" max="5636" width="12.7109375" style="236" customWidth="1"/>
    <col min="5637" max="5637" width="12.42578125" style="236" customWidth="1"/>
    <col min="5638" max="5638" width="12.7109375" style="236" customWidth="1"/>
    <col min="5639" max="5639" width="12.5703125" style="236" customWidth="1"/>
    <col min="5640" max="5640" width="12.7109375" style="236" customWidth="1"/>
    <col min="5641" max="5641" width="12.85546875" style="236" customWidth="1"/>
    <col min="5642" max="5888" width="9.140625" style="236"/>
    <col min="5889" max="5889" width="7.5703125" style="236" customWidth="1"/>
    <col min="5890" max="5890" width="4.42578125" style="236" customWidth="1"/>
    <col min="5891" max="5891" width="12" style="236" customWidth="1"/>
    <col min="5892" max="5892" width="12.7109375" style="236" customWidth="1"/>
    <col min="5893" max="5893" width="12.42578125" style="236" customWidth="1"/>
    <col min="5894" max="5894" width="12.7109375" style="236" customWidth="1"/>
    <col min="5895" max="5895" width="12.5703125" style="236" customWidth="1"/>
    <col min="5896" max="5896" width="12.7109375" style="236" customWidth="1"/>
    <col min="5897" max="5897" width="12.85546875" style="236" customWidth="1"/>
    <col min="5898" max="6144" width="9.140625" style="236"/>
    <col min="6145" max="6145" width="7.5703125" style="236" customWidth="1"/>
    <col min="6146" max="6146" width="4.42578125" style="236" customWidth="1"/>
    <col min="6147" max="6147" width="12" style="236" customWidth="1"/>
    <col min="6148" max="6148" width="12.7109375" style="236" customWidth="1"/>
    <col min="6149" max="6149" width="12.42578125" style="236" customWidth="1"/>
    <col min="6150" max="6150" width="12.7109375" style="236" customWidth="1"/>
    <col min="6151" max="6151" width="12.5703125" style="236" customWidth="1"/>
    <col min="6152" max="6152" width="12.7109375" style="236" customWidth="1"/>
    <col min="6153" max="6153" width="12.85546875" style="236" customWidth="1"/>
    <col min="6154" max="6400" width="9.140625" style="236"/>
    <col min="6401" max="6401" width="7.5703125" style="236" customWidth="1"/>
    <col min="6402" max="6402" width="4.42578125" style="236" customWidth="1"/>
    <col min="6403" max="6403" width="12" style="236" customWidth="1"/>
    <col min="6404" max="6404" width="12.7109375" style="236" customWidth="1"/>
    <col min="6405" max="6405" width="12.42578125" style="236" customWidth="1"/>
    <col min="6406" max="6406" width="12.7109375" style="236" customWidth="1"/>
    <col min="6407" max="6407" width="12.5703125" style="236" customWidth="1"/>
    <col min="6408" max="6408" width="12.7109375" style="236" customWidth="1"/>
    <col min="6409" max="6409" width="12.85546875" style="236" customWidth="1"/>
    <col min="6410" max="6656" width="9.140625" style="236"/>
    <col min="6657" max="6657" width="7.5703125" style="236" customWidth="1"/>
    <col min="6658" max="6658" width="4.42578125" style="236" customWidth="1"/>
    <col min="6659" max="6659" width="12" style="236" customWidth="1"/>
    <col min="6660" max="6660" width="12.7109375" style="236" customWidth="1"/>
    <col min="6661" max="6661" width="12.42578125" style="236" customWidth="1"/>
    <col min="6662" max="6662" width="12.7109375" style="236" customWidth="1"/>
    <col min="6663" max="6663" width="12.5703125" style="236" customWidth="1"/>
    <col min="6664" max="6664" width="12.7109375" style="236" customWidth="1"/>
    <col min="6665" max="6665" width="12.85546875" style="236" customWidth="1"/>
    <col min="6666" max="6912" width="9.140625" style="236"/>
    <col min="6913" max="6913" width="7.5703125" style="236" customWidth="1"/>
    <col min="6914" max="6914" width="4.42578125" style="236" customWidth="1"/>
    <col min="6915" max="6915" width="12" style="236" customWidth="1"/>
    <col min="6916" max="6916" width="12.7109375" style="236" customWidth="1"/>
    <col min="6917" max="6917" width="12.42578125" style="236" customWidth="1"/>
    <col min="6918" max="6918" width="12.7109375" style="236" customWidth="1"/>
    <col min="6919" max="6919" width="12.5703125" style="236" customWidth="1"/>
    <col min="6920" max="6920" width="12.7109375" style="236" customWidth="1"/>
    <col min="6921" max="6921" width="12.85546875" style="236" customWidth="1"/>
    <col min="6922" max="7168" width="9.140625" style="236"/>
    <col min="7169" max="7169" width="7.5703125" style="236" customWidth="1"/>
    <col min="7170" max="7170" width="4.42578125" style="236" customWidth="1"/>
    <col min="7171" max="7171" width="12" style="236" customWidth="1"/>
    <col min="7172" max="7172" width="12.7109375" style="236" customWidth="1"/>
    <col min="7173" max="7173" width="12.42578125" style="236" customWidth="1"/>
    <col min="7174" max="7174" width="12.7109375" style="236" customWidth="1"/>
    <col min="7175" max="7175" width="12.5703125" style="236" customWidth="1"/>
    <col min="7176" max="7176" width="12.7109375" style="236" customWidth="1"/>
    <col min="7177" max="7177" width="12.85546875" style="236" customWidth="1"/>
    <col min="7178" max="7424" width="9.140625" style="236"/>
    <col min="7425" max="7425" width="7.5703125" style="236" customWidth="1"/>
    <col min="7426" max="7426" width="4.42578125" style="236" customWidth="1"/>
    <col min="7427" max="7427" width="12" style="236" customWidth="1"/>
    <col min="7428" max="7428" width="12.7109375" style="236" customWidth="1"/>
    <col min="7429" max="7429" width="12.42578125" style="236" customWidth="1"/>
    <col min="7430" max="7430" width="12.7109375" style="236" customWidth="1"/>
    <col min="7431" max="7431" width="12.5703125" style="236" customWidth="1"/>
    <col min="7432" max="7432" width="12.7109375" style="236" customWidth="1"/>
    <col min="7433" max="7433" width="12.85546875" style="236" customWidth="1"/>
    <col min="7434" max="7680" width="9.140625" style="236"/>
    <col min="7681" max="7681" width="7.5703125" style="236" customWidth="1"/>
    <col min="7682" max="7682" width="4.42578125" style="236" customWidth="1"/>
    <col min="7683" max="7683" width="12" style="236" customWidth="1"/>
    <col min="7684" max="7684" width="12.7109375" style="236" customWidth="1"/>
    <col min="7685" max="7685" width="12.42578125" style="236" customWidth="1"/>
    <col min="7686" max="7686" width="12.7109375" style="236" customWidth="1"/>
    <col min="7687" max="7687" width="12.5703125" style="236" customWidth="1"/>
    <col min="7688" max="7688" width="12.7109375" style="236" customWidth="1"/>
    <col min="7689" max="7689" width="12.85546875" style="236" customWidth="1"/>
    <col min="7690" max="7936" width="9.140625" style="236"/>
    <col min="7937" max="7937" width="7.5703125" style="236" customWidth="1"/>
    <col min="7938" max="7938" width="4.42578125" style="236" customWidth="1"/>
    <col min="7939" max="7939" width="12" style="236" customWidth="1"/>
    <col min="7940" max="7940" width="12.7109375" style="236" customWidth="1"/>
    <col min="7941" max="7941" width="12.42578125" style="236" customWidth="1"/>
    <col min="7942" max="7942" width="12.7109375" style="236" customWidth="1"/>
    <col min="7943" max="7943" width="12.5703125" style="236" customWidth="1"/>
    <col min="7944" max="7944" width="12.7109375" style="236" customWidth="1"/>
    <col min="7945" max="7945" width="12.85546875" style="236" customWidth="1"/>
    <col min="7946" max="8192" width="9.140625" style="236"/>
    <col min="8193" max="8193" width="7.5703125" style="236" customWidth="1"/>
    <col min="8194" max="8194" width="4.42578125" style="236" customWidth="1"/>
    <col min="8195" max="8195" width="12" style="236" customWidth="1"/>
    <col min="8196" max="8196" width="12.7109375" style="236" customWidth="1"/>
    <col min="8197" max="8197" width="12.42578125" style="236" customWidth="1"/>
    <col min="8198" max="8198" width="12.7109375" style="236" customWidth="1"/>
    <col min="8199" max="8199" width="12.5703125" style="236" customWidth="1"/>
    <col min="8200" max="8200" width="12.7109375" style="236" customWidth="1"/>
    <col min="8201" max="8201" width="12.85546875" style="236" customWidth="1"/>
    <col min="8202" max="8448" width="9.140625" style="236"/>
    <col min="8449" max="8449" width="7.5703125" style="236" customWidth="1"/>
    <col min="8450" max="8450" width="4.42578125" style="236" customWidth="1"/>
    <col min="8451" max="8451" width="12" style="236" customWidth="1"/>
    <col min="8452" max="8452" width="12.7109375" style="236" customWidth="1"/>
    <col min="8453" max="8453" width="12.42578125" style="236" customWidth="1"/>
    <col min="8454" max="8454" width="12.7109375" style="236" customWidth="1"/>
    <col min="8455" max="8455" width="12.5703125" style="236" customWidth="1"/>
    <col min="8456" max="8456" width="12.7109375" style="236" customWidth="1"/>
    <col min="8457" max="8457" width="12.85546875" style="236" customWidth="1"/>
    <col min="8458" max="8704" width="9.140625" style="236"/>
    <col min="8705" max="8705" width="7.5703125" style="236" customWidth="1"/>
    <col min="8706" max="8706" width="4.42578125" style="236" customWidth="1"/>
    <col min="8707" max="8707" width="12" style="236" customWidth="1"/>
    <col min="8708" max="8708" width="12.7109375" style="236" customWidth="1"/>
    <col min="8709" max="8709" width="12.42578125" style="236" customWidth="1"/>
    <col min="8710" max="8710" width="12.7109375" style="236" customWidth="1"/>
    <col min="8711" max="8711" width="12.5703125" style="236" customWidth="1"/>
    <col min="8712" max="8712" width="12.7109375" style="236" customWidth="1"/>
    <col min="8713" max="8713" width="12.85546875" style="236" customWidth="1"/>
    <col min="8714" max="8960" width="9.140625" style="236"/>
    <col min="8961" max="8961" width="7.5703125" style="236" customWidth="1"/>
    <col min="8962" max="8962" width="4.42578125" style="236" customWidth="1"/>
    <col min="8963" max="8963" width="12" style="236" customWidth="1"/>
    <col min="8964" max="8964" width="12.7109375" style="236" customWidth="1"/>
    <col min="8965" max="8965" width="12.42578125" style="236" customWidth="1"/>
    <col min="8966" max="8966" width="12.7109375" style="236" customWidth="1"/>
    <col min="8967" max="8967" width="12.5703125" style="236" customWidth="1"/>
    <col min="8968" max="8968" width="12.7109375" style="236" customWidth="1"/>
    <col min="8969" max="8969" width="12.85546875" style="236" customWidth="1"/>
    <col min="8970" max="9216" width="9.140625" style="236"/>
    <col min="9217" max="9217" width="7.5703125" style="236" customWidth="1"/>
    <col min="9218" max="9218" width="4.42578125" style="236" customWidth="1"/>
    <col min="9219" max="9219" width="12" style="236" customWidth="1"/>
    <col min="9220" max="9220" width="12.7109375" style="236" customWidth="1"/>
    <col min="9221" max="9221" width="12.42578125" style="236" customWidth="1"/>
    <col min="9222" max="9222" width="12.7109375" style="236" customWidth="1"/>
    <col min="9223" max="9223" width="12.5703125" style="236" customWidth="1"/>
    <col min="9224" max="9224" width="12.7109375" style="236" customWidth="1"/>
    <col min="9225" max="9225" width="12.85546875" style="236" customWidth="1"/>
    <col min="9226" max="9472" width="9.140625" style="236"/>
    <col min="9473" max="9473" width="7.5703125" style="236" customWidth="1"/>
    <col min="9474" max="9474" width="4.42578125" style="236" customWidth="1"/>
    <col min="9475" max="9475" width="12" style="236" customWidth="1"/>
    <col min="9476" max="9476" width="12.7109375" style="236" customWidth="1"/>
    <col min="9477" max="9477" width="12.42578125" style="236" customWidth="1"/>
    <col min="9478" max="9478" width="12.7109375" style="236" customWidth="1"/>
    <col min="9479" max="9479" width="12.5703125" style="236" customWidth="1"/>
    <col min="9480" max="9480" width="12.7109375" style="236" customWidth="1"/>
    <col min="9481" max="9481" width="12.85546875" style="236" customWidth="1"/>
    <col min="9482" max="9728" width="9.140625" style="236"/>
    <col min="9729" max="9729" width="7.5703125" style="236" customWidth="1"/>
    <col min="9730" max="9730" width="4.42578125" style="236" customWidth="1"/>
    <col min="9731" max="9731" width="12" style="236" customWidth="1"/>
    <col min="9732" max="9732" width="12.7109375" style="236" customWidth="1"/>
    <col min="9733" max="9733" width="12.42578125" style="236" customWidth="1"/>
    <col min="9734" max="9734" width="12.7109375" style="236" customWidth="1"/>
    <col min="9735" max="9735" width="12.5703125" style="236" customWidth="1"/>
    <col min="9736" max="9736" width="12.7109375" style="236" customWidth="1"/>
    <col min="9737" max="9737" width="12.85546875" style="236" customWidth="1"/>
    <col min="9738" max="9984" width="9.140625" style="236"/>
    <col min="9985" max="9985" width="7.5703125" style="236" customWidth="1"/>
    <col min="9986" max="9986" width="4.42578125" style="236" customWidth="1"/>
    <col min="9987" max="9987" width="12" style="236" customWidth="1"/>
    <col min="9988" max="9988" width="12.7109375" style="236" customWidth="1"/>
    <col min="9989" max="9989" width="12.42578125" style="236" customWidth="1"/>
    <col min="9990" max="9990" width="12.7109375" style="236" customWidth="1"/>
    <col min="9991" max="9991" width="12.5703125" style="236" customWidth="1"/>
    <col min="9992" max="9992" width="12.7109375" style="236" customWidth="1"/>
    <col min="9993" max="9993" width="12.85546875" style="236" customWidth="1"/>
    <col min="9994" max="10240" width="9.140625" style="236"/>
    <col min="10241" max="10241" width="7.5703125" style="236" customWidth="1"/>
    <col min="10242" max="10242" width="4.42578125" style="236" customWidth="1"/>
    <col min="10243" max="10243" width="12" style="236" customWidth="1"/>
    <col min="10244" max="10244" width="12.7109375" style="236" customWidth="1"/>
    <col min="10245" max="10245" width="12.42578125" style="236" customWidth="1"/>
    <col min="10246" max="10246" width="12.7109375" style="236" customWidth="1"/>
    <col min="10247" max="10247" width="12.5703125" style="236" customWidth="1"/>
    <col min="10248" max="10248" width="12.7109375" style="236" customWidth="1"/>
    <col min="10249" max="10249" width="12.85546875" style="236" customWidth="1"/>
    <col min="10250" max="10496" width="9.140625" style="236"/>
    <col min="10497" max="10497" width="7.5703125" style="236" customWidth="1"/>
    <col min="10498" max="10498" width="4.42578125" style="236" customWidth="1"/>
    <col min="10499" max="10499" width="12" style="236" customWidth="1"/>
    <col min="10500" max="10500" width="12.7109375" style="236" customWidth="1"/>
    <col min="10501" max="10501" width="12.42578125" style="236" customWidth="1"/>
    <col min="10502" max="10502" width="12.7109375" style="236" customWidth="1"/>
    <col min="10503" max="10503" width="12.5703125" style="236" customWidth="1"/>
    <col min="10504" max="10504" width="12.7109375" style="236" customWidth="1"/>
    <col min="10505" max="10505" width="12.85546875" style="236" customWidth="1"/>
    <col min="10506" max="10752" width="9.140625" style="236"/>
    <col min="10753" max="10753" width="7.5703125" style="236" customWidth="1"/>
    <col min="10754" max="10754" width="4.42578125" style="236" customWidth="1"/>
    <col min="10755" max="10755" width="12" style="236" customWidth="1"/>
    <col min="10756" max="10756" width="12.7109375" style="236" customWidth="1"/>
    <col min="10757" max="10757" width="12.42578125" style="236" customWidth="1"/>
    <col min="10758" max="10758" width="12.7109375" style="236" customWidth="1"/>
    <col min="10759" max="10759" width="12.5703125" style="236" customWidth="1"/>
    <col min="10760" max="10760" width="12.7109375" style="236" customWidth="1"/>
    <col min="10761" max="10761" width="12.85546875" style="236" customWidth="1"/>
    <col min="10762" max="11008" width="9.140625" style="236"/>
    <col min="11009" max="11009" width="7.5703125" style="236" customWidth="1"/>
    <col min="11010" max="11010" width="4.42578125" style="236" customWidth="1"/>
    <col min="11011" max="11011" width="12" style="236" customWidth="1"/>
    <col min="11012" max="11012" width="12.7109375" style="236" customWidth="1"/>
    <col min="11013" max="11013" width="12.42578125" style="236" customWidth="1"/>
    <col min="11014" max="11014" width="12.7109375" style="236" customWidth="1"/>
    <col min="11015" max="11015" width="12.5703125" style="236" customWidth="1"/>
    <col min="11016" max="11016" width="12.7109375" style="236" customWidth="1"/>
    <col min="11017" max="11017" width="12.85546875" style="236" customWidth="1"/>
    <col min="11018" max="11264" width="9.140625" style="236"/>
    <col min="11265" max="11265" width="7.5703125" style="236" customWidth="1"/>
    <col min="11266" max="11266" width="4.42578125" style="236" customWidth="1"/>
    <col min="11267" max="11267" width="12" style="236" customWidth="1"/>
    <col min="11268" max="11268" width="12.7109375" style="236" customWidth="1"/>
    <col min="11269" max="11269" width="12.42578125" style="236" customWidth="1"/>
    <col min="11270" max="11270" width="12.7109375" style="236" customWidth="1"/>
    <col min="11271" max="11271" width="12.5703125" style="236" customWidth="1"/>
    <col min="11272" max="11272" width="12.7109375" style="236" customWidth="1"/>
    <col min="11273" max="11273" width="12.85546875" style="236" customWidth="1"/>
    <col min="11274" max="11520" width="9.140625" style="236"/>
    <col min="11521" max="11521" width="7.5703125" style="236" customWidth="1"/>
    <col min="11522" max="11522" width="4.42578125" style="236" customWidth="1"/>
    <col min="11523" max="11523" width="12" style="236" customWidth="1"/>
    <col min="11524" max="11524" width="12.7109375" style="236" customWidth="1"/>
    <col min="11525" max="11525" width="12.42578125" style="236" customWidth="1"/>
    <col min="11526" max="11526" width="12.7109375" style="236" customWidth="1"/>
    <col min="11527" max="11527" width="12.5703125" style="236" customWidth="1"/>
    <col min="11528" max="11528" width="12.7109375" style="236" customWidth="1"/>
    <col min="11529" max="11529" width="12.85546875" style="236" customWidth="1"/>
    <col min="11530" max="11776" width="9.140625" style="236"/>
    <col min="11777" max="11777" width="7.5703125" style="236" customWidth="1"/>
    <col min="11778" max="11778" width="4.42578125" style="236" customWidth="1"/>
    <col min="11779" max="11779" width="12" style="236" customWidth="1"/>
    <col min="11780" max="11780" width="12.7109375" style="236" customWidth="1"/>
    <col min="11781" max="11781" width="12.42578125" style="236" customWidth="1"/>
    <col min="11782" max="11782" width="12.7109375" style="236" customWidth="1"/>
    <col min="11783" max="11783" width="12.5703125" style="236" customWidth="1"/>
    <col min="11784" max="11784" width="12.7109375" style="236" customWidth="1"/>
    <col min="11785" max="11785" width="12.85546875" style="236" customWidth="1"/>
    <col min="11786" max="12032" width="9.140625" style="236"/>
    <col min="12033" max="12033" width="7.5703125" style="236" customWidth="1"/>
    <col min="12034" max="12034" width="4.42578125" style="236" customWidth="1"/>
    <col min="12035" max="12035" width="12" style="236" customWidth="1"/>
    <col min="12036" max="12036" width="12.7109375" style="236" customWidth="1"/>
    <col min="12037" max="12037" width="12.42578125" style="236" customWidth="1"/>
    <col min="12038" max="12038" width="12.7109375" style="236" customWidth="1"/>
    <col min="12039" max="12039" width="12.5703125" style="236" customWidth="1"/>
    <col min="12040" max="12040" width="12.7109375" style="236" customWidth="1"/>
    <col min="12041" max="12041" width="12.85546875" style="236" customWidth="1"/>
    <col min="12042" max="12288" width="9.140625" style="236"/>
    <col min="12289" max="12289" width="7.5703125" style="236" customWidth="1"/>
    <col min="12290" max="12290" width="4.42578125" style="236" customWidth="1"/>
    <col min="12291" max="12291" width="12" style="236" customWidth="1"/>
    <col min="12292" max="12292" width="12.7109375" style="236" customWidth="1"/>
    <col min="12293" max="12293" width="12.42578125" style="236" customWidth="1"/>
    <col min="12294" max="12294" width="12.7109375" style="236" customWidth="1"/>
    <col min="12295" max="12295" width="12.5703125" style="236" customWidth="1"/>
    <col min="12296" max="12296" width="12.7109375" style="236" customWidth="1"/>
    <col min="12297" max="12297" width="12.85546875" style="236" customWidth="1"/>
    <col min="12298" max="12544" width="9.140625" style="236"/>
    <col min="12545" max="12545" width="7.5703125" style="236" customWidth="1"/>
    <col min="12546" max="12546" width="4.42578125" style="236" customWidth="1"/>
    <col min="12547" max="12547" width="12" style="236" customWidth="1"/>
    <col min="12548" max="12548" width="12.7109375" style="236" customWidth="1"/>
    <col min="12549" max="12549" width="12.42578125" style="236" customWidth="1"/>
    <col min="12550" max="12550" width="12.7109375" style="236" customWidth="1"/>
    <col min="12551" max="12551" width="12.5703125" style="236" customWidth="1"/>
    <col min="12552" max="12552" width="12.7109375" style="236" customWidth="1"/>
    <col min="12553" max="12553" width="12.85546875" style="236" customWidth="1"/>
    <col min="12554" max="12800" width="9.140625" style="236"/>
    <col min="12801" max="12801" width="7.5703125" style="236" customWidth="1"/>
    <col min="12802" max="12802" width="4.42578125" style="236" customWidth="1"/>
    <col min="12803" max="12803" width="12" style="236" customWidth="1"/>
    <col min="12804" max="12804" width="12.7109375" style="236" customWidth="1"/>
    <col min="12805" max="12805" width="12.42578125" style="236" customWidth="1"/>
    <col min="12806" max="12806" width="12.7109375" style="236" customWidth="1"/>
    <col min="12807" max="12807" width="12.5703125" style="236" customWidth="1"/>
    <col min="12808" max="12808" width="12.7109375" style="236" customWidth="1"/>
    <col min="12809" max="12809" width="12.85546875" style="236" customWidth="1"/>
    <col min="12810" max="13056" width="9.140625" style="236"/>
    <col min="13057" max="13057" width="7.5703125" style="236" customWidth="1"/>
    <col min="13058" max="13058" width="4.42578125" style="236" customWidth="1"/>
    <col min="13059" max="13059" width="12" style="236" customWidth="1"/>
    <col min="13060" max="13060" width="12.7109375" style="236" customWidth="1"/>
    <col min="13061" max="13061" width="12.42578125" style="236" customWidth="1"/>
    <col min="13062" max="13062" width="12.7109375" style="236" customWidth="1"/>
    <col min="13063" max="13063" width="12.5703125" style="236" customWidth="1"/>
    <col min="13064" max="13064" width="12.7109375" style="236" customWidth="1"/>
    <col min="13065" max="13065" width="12.85546875" style="236" customWidth="1"/>
    <col min="13066" max="13312" width="9.140625" style="236"/>
    <col min="13313" max="13313" width="7.5703125" style="236" customWidth="1"/>
    <col min="13314" max="13314" width="4.42578125" style="236" customWidth="1"/>
    <col min="13315" max="13315" width="12" style="236" customWidth="1"/>
    <col min="13316" max="13316" width="12.7109375" style="236" customWidth="1"/>
    <col min="13317" max="13317" width="12.42578125" style="236" customWidth="1"/>
    <col min="13318" max="13318" width="12.7109375" style="236" customWidth="1"/>
    <col min="13319" max="13319" width="12.5703125" style="236" customWidth="1"/>
    <col min="13320" max="13320" width="12.7109375" style="236" customWidth="1"/>
    <col min="13321" max="13321" width="12.85546875" style="236" customWidth="1"/>
    <col min="13322" max="13568" width="9.140625" style="236"/>
    <col min="13569" max="13569" width="7.5703125" style="236" customWidth="1"/>
    <col min="13570" max="13570" width="4.42578125" style="236" customWidth="1"/>
    <col min="13571" max="13571" width="12" style="236" customWidth="1"/>
    <col min="13572" max="13572" width="12.7109375" style="236" customWidth="1"/>
    <col min="13573" max="13573" width="12.42578125" style="236" customWidth="1"/>
    <col min="13574" max="13574" width="12.7109375" style="236" customWidth="1"/>
    <col min="13575" max="13575" width="12.5703125" style="236" customWidth="1"/>
    <col min="13576" max="13576" width="12.7109375" style="236" customWidth="1"/>
    <col min="13577" max="13577" width="12.85546875" style="236" customWidth="1"/>
    <col min="13578" max="13824" width="9.140625" style="236"/>
    <col min="13825" max="13825" width="7.5703125" style="236" customWidth="1"/>
    <col min="13826" max="13826" width="4.42578125" style="236" customWidth="1"/>
    <col min="13827" max="13827" width="12" style="236" customWidth="1"/>
    <col min="13828" max="13828" width="12.7109375" style="236" customWidth="1"/>
    <col min="13829" max="13829" width="12.42578125" style="236" customWidth="1"/>
    <col min="13830" max="13830" width="12.7109375" style="236" customWidth="1"/>
    <col min="13831" max="13831" width="12.5703125" style="236" customWidth="1"/>
    <col min="13832" max="13832" width="12.7109375" style="236" customWidth="1"/>
    <col min="13833" max="13833" width="12.85546875" style="236" customWidth="1"/>
    <col min="13834" max="14080" width="9.140625" style="236"/>
    <col min="14081" max="14081" width="7.5703125" style="236" customWidth="1"/>
    <col min="14082" max="14082" width="4.42578125" style="236" customWidth="1"/>
    <col min="14083" max="14083" width="12" style="236" customWidth="1"/>
    <col min="14084" max="14084" width="12.7109375" style="236" customWidth="1"/>
    <col min="14085" max="14085" width="12.42578125" style="236" customWidth="1"/>
    <col min="14086" max="14086" width="12.7109375" style="236" customWidth="1"/>
    <col min="14087" max="14087" width="12.5703125" style="236" customWidth="1"/>
    <col min="14088" max="14088" width="12.7109375" style="236" customWidth="1"/>
    <col min="14089" max="14089" width="12.85546875" style="236" customWidth="1"/>
    <col min="14090" max="14336" width="9.140625" style="236"/>
    <col min="14337" max="14337" width="7.5703125" style="236" customWidth="1"/>
    <col min="14338" max="14338" width="4.42578125" style="236" customWidth="1"/>
    <col min="14339" max="14339" width="12" style="236" customWidth="1"/>
    <col min="14340" max="14340" width="12.7109375" style="236" customWidth="1"/>
    <col min="14341" max="14341" width="12.42578125" style="236" customWidth="1"/>
    <col min="14342" max="14342" width="12.7109375" style="236" customWidth="1"/>
    <col min="14343" max="14343" width="12.5703125" style="236" customWidth="1"/>
    <col min="14344" max="14344" width="12.7109375" style="236" customWidth="1"/>
    <col min="14345" max="14345" width="12.85546875" style="236" customWidth="1"/>
    <col min="14346" max="14592" width="9.140625" style="236"/>
    <col min="14593" max="14593" width="7.5703125" style="236" customWidth="1"/>
    <col min="14594" max="14594" width="4.42578125" style="236" customWidth="1"/>
    <col min="14595" max="14595" width="12" style="236" customWidth="1"/>
    <col min="14596" max="14596" width="12.7109375" style="236" customWidth="1"/>
    <col min="14597" max="14597" width="12.42578125" style="236" customWidth="1"/>
    <col min="14598" max="14598" width="12.7109375" style="236" customWidth="1"/>
    <col min="14599" max="14599" width="12.5703125" style="236" customWidth="1"/>
    <col min="14600" max="14600" width="12.7109375" style="236" customWidth="1"/>
    <col min="14601" max="14601" width="12.85546875" style="236" customWidth="1"/>
    <col min="14602" max="14848" width="9.140625" style="236"/>
    <col min="14849" max="14849" width="7.5703125" style="236" customWidth="1"/>
    <col min="14850" max="14850" width="4.42578125" style="236" customWidth="1"/>
    <col min="14851" max="14851" width="12" style="236" customWidth="1"/>
    <col min="14852" max="14852" width="12.7109375" style="236" customWidth="1"/>
    <col min="14853" max="14853" width="12.42578125" style="236" customWidth="1"/>
    <col min="14854" max="14854" width="12.7109375" style="236" customWidth="1"/>
    <col min="14855" max="14855" width="12.5703125" style="236" customWidth="1"/>
    <col min="14856" max="14856" width="12.7109375" style="236" customWidth="1"/>
    <col min="14857" max="14857" width="12.85546875" style="236" customWidth="1"/>
    <col min="14858" max="15104" width="9.140625" style="236"/>
    <col min="15105" max="15105" width="7.5703125" style="236" customWidth="1"/>
    <col min="15106" max="15106" width="4.42578125" style="236" customWidth="1"/>
    <col min="15107" max="15107" width="12" style="236" customWidth="1"/>
    <col min="15108" max="15108" width="12.7109375" style="236" customWidth="1"/>
    <col min="15109" max="15109" width="12.42578125" style="236" customWidth="1"/>
    <col min="15110" max="15110" width="12.7109375" style="236" customWidth="1"/>
    <col min="15111" max="15111" width="12.5703125" style="236" customWidth="1"/>
    <col min="15112" max="15112" width="12.7109375" style="236" customWidth="1"/>
    <col min="15113" max="15113" width="12.85546875" style="236" customWidth="1"/>
    <col min="15114" max="15360" width="9.140625" style="236"/>
    <col min="15361" max="15361" width="7.5703125" style="236" customWidth="1"/>
    <col min="15362" max="15362" width="4.42578125" style="236" customWidth="1"/>
    <col min="15363" max="15363" width="12" style="236" customWidth="1"/>
    <col min="15364" max="15364" width="12.7109375" style="236" customWidth="1"/>
    <col min="15365" max="15365" width="12.42578125" style="236" customWidth="1"/>
    <col min="15366" max="15366" width="12.7109375" style="236" customWidth="1"/>
    <col min="15367" max="15367" width="12.5703125" style="236" customWidth="1"/>
    <col min="15368" max="15368" width="12.7109375" style="236" customWidth="1"/>
    <col min="15369" max="15369" width="12.85546875" style="236" customWidth="1"/>
    <col min="15370" max="15616" width="9.140625" style="236"/>
    <col min="15617" max="15617" width="7.5703125" style="236" customWidth="1"/>
    <col min="15618" max="15618" width="4.42578125" style="236" customWidth="1"/>
    <col min="15619" max="15619" width="12" style="236" customWidth="1"/>
    <col min="15620" max="15620" width="12.7109375" style="236" customWidth="1"/>
    <col min="15621" max="15621" width="12.42578125" style="236" customWidth="1"/>
    <col min="15622" max="15622" width="12.7109375" style="236" customWidth="1"/>
    <col min="15623" max="15623" width="12.5703125" style="236" customWidth="1"/>
    <col min="15624" max="15624" width="12.7109375" style="236" customWidth="1"/>
    <col min="15625" max="15625" width="12.85546875" style="236" customWidth="1"/>
    <col min="15626" max="15872" width="9.140625" style="236"/>
    <col min="15873" max="15873" width="7.5703125" style="236" customWidth="1"/>
    <col min="15874" max="15874" width="4.42578125" style="236" customWidth="1"/>
    <col min="15875" max="15875" width="12" style="236" customWidth="1"/>
    <col min="15876" max="15876" width="12.7109375" style="236" customWidth="1"/>
    <col min="15877" max="15877" width="12.42578125" style="236" customWidth="1"/>
    <col min="15878" max="15878" width="12.7109375" style="236" customWidth="1"/>
    <col min="15879" max="15879" width="12.5703125" style="236" customWidth="1"/>
    <col min="15880" max="15880" width="12.7109375" style="236" customWidth="1"/>
    <col min="15881" max="15881" width="12.85546875" style="236" customWidth="1"/>
    <col min="15882" max="16128" width="9.140625" style="236"/>
    <col min="16129" max="16129" width="7.5703125" style="236" customWidth="1"/>
    <col min="16130" max="16130" width="4.42578125" style="236" customWidth="1"/>
    <col min="16131" max="16131" width="12" style="236" customWidth="1"/>
    <col min="16132" max="16132" width="12.7109375" style="236" customWidth="1"/>
    <col min="16133" max="16133" width="12.42578125" style="236" customWidth="1"/>
    <col min="16134" max="16134" width="12.7109375" style="236" customWidth="1"/>
    <col min="16135" max="16135" width="12.5703125" style="236" customWidth="1"/>
    <col min="16136" max="16136" width="12.7109375" style="236" customWidth="1"/>
    <col min="16137" max="16137" width="12.85546875" style="236" customWidth="1"/>
    <col min="16138" max="16384" width="9.140625" style="236"/>
  </cols>
  <sheetData>
    <row r="1" spans="1:9" s="231" customFormat="1" x14ac:dyDescent="0.2">
      <c r="A1" s="570" t="s">
        <v>1595</v>
      </c>
      <c r="B1" s="570"/>
      <c r="C1" s="570"/>
      <c r="D1" s="570"/>
      <c r="E1" s="570"/>
      <c r="F1" s="570"/>
      <c r="G1" s="570"/>
      <c r="H1" s="570"/>
      <c r="I1" s="570"/>
    </row>
    <row r="2" spans="1:9" s="231" customFormat="1" ht="14.25" x14ac:dyDescent="0.2">
      <c r="A2" s="571" t="s">
        <v>1597</v>
      </c>
      <c r="B2" s="571"/>
      <c r="C2" s="571"/>
      <c r="D2" s="571"/>
      <c r="E2" s="571"/>
      <c r="F2" s="571"/>
      <c r="G2" s="571"/>
      <c r="H2" s="571"/>
      <c r="I2" s="571"/>
    </row>
    <row r="3" spans="1:9" s="231" customFormat="1" x14ac:dyDescent="0.2">
      <c r="A3" s="571" t="s">
        <v>1596</v>
      </c>
      <c r="B3" s="571"/>
      <c r="C3" s="571"/>
      <c r="D3" s="571"/>
      <c r="E3" s="571"/>
      <c r="F3" s="571"/>
      <c r="G3" s="571"/>
      <c r="H3" s="571"/>
      <c r="I3" s="571"/>
    </row>
    <row r="4" spans="1:9" ht="6" customHeight="1" x14ac:dyDescent="0.2">
      <c r="A4" s="232"/>
      <c r="B4" s="233"/>
      <c r="C4" s="234"/>
      <c r="D4" s="235"/>
      <c r="E4" s="232"/>
      <c r="F4" s="232"/>
      <c r="G4" s="232"/>
      <c r="H4" s="235"/>
      <c r="I4" s="232"/>
    </row>
    <row r="5" spans="1:9" s="239" customFormat="1" ht="12" customHeight="1" x14ac:dyDescent="0.2">
      <c r="A5" s="237"/>
      <c r="B5" s="238"/>
      <c r="C5" s="572" t="s">
        <v>131</v>
      </c>
      <c r="D5" s="573"/>
      <c r="E5" s="573"/>
      <c r="F5" s="573"/>
      <c r="G5" s="573"/>
      <c r="H5" s="573"/>
      <c r="I5" s="574"/>
    </row>
    <row r="6" spans="1:9" s="245" customFormat="1" ht="11.25" x14ac:dyDescent="0.2">
      <c r="A6" s="240" t="s">
        <v>132</v>
      </c>
      <c r="B6" s="241" t="s">
        <v>130</v>
      </c>
      <c r="C6" s="242" t="s">
        <v>133</v>
      </c>
      <c r="D6" s="243" t="s">
        <v>134</v>
      </c>
      <c r="E6" s="242" t="s">
        <v>135</v>
      </c>
      <c r="F6" s="242" t="s">
        <v>136</v>
      </c>
      <c r="G6" s="242" t="s">
        <v>137</v>
      </c>
      <c r="H6" s="244" t="s">
        <v>128</v>
      </c>
      <c r="I6" s="242" t="s">
        <v>138</v>
      </c>
    </row>
    <row r="7" spans="1:9" s="250" customFormat="1" ht="20.65" customHeight="1" x14ac:dyDescent="0.25">
      <c r="A7" s="246" t="s">
        <v>139</v>
      </c>
      <c r="B7" s="247">
        <v>1</v>
      </c>
      <c r="C7" s="278" t="s">
        <v>140</v>
      </c>
      <c r="D7" s="279" t="s">
        <v>167</v>
      </c>
      <c r="E7" s="279" t="s">
        <v>567</v>
      </c>
      <c r="F7" s="279" t="s">
        <v>211</v>
      </c>
      <c r="G7" s="279" t="s">
        <v>234</v>
      </c>
      <c r="H7" s="279" t="s">
        <v>584</v>
      </c>
      <c r="I7" s="279" t="s">
        <v>285</v>
      </c>
    </row>
    <row r="8" spans="1:9" s="250" customFormat="1" ht="20.65" customHeight="1" x14ac:dyDescent="0.25">
      <c r="A8" s="251"/>
      <c r="B8" s="252">
        <v>2</v>
      </c>
      <c r="C8" s="253" t="s">
        <v>141</v>
      </c>
      <c r="D8" s="254" t="s">
        <v>168</v>
      </c>
      <c r="E8" s="254" t="s">
        <v>185</v>
      </c>
      <c r="F8" s="254" t="s">
        <v>212</v>
      </c>
      <c r="G8" s="254" t="s">
        <v>578</v>
      </c>
      <c r="H8" s="254" t="s">
        <v>258</v>
      </c>
      <c r="I8" s="254" t="s">
        <v>286</v>
      </c>
    </row>
    <row r="9" spans="1:9" s="250" customFormat="1" ht="20.65" customHeight="1" x14ac:dyDescent="0.25">
      <c r="A9" s="251"/>
      <c r="B9" s="255">
        <v>3</v>
      </c>
      <c r="C9" s="280" t="s">
        <v>142</v>
      </c>
      <c r="D9" s="280" t="s">
        <v>169</v>
      </c>
      <c r="E9" s="280" t="s">
        <v>186</v>
      </c>
      <c r="F9" s="280" t="s">
        <v>213</v>
      </c>
      <c r="G9" s="280" t="s">
        <v>235</v>
      </c>
      <c r="H9" s="280" t="s">
        <v>259</v>
      </c>
      <c r="I9" s="280" t="s">
        <v>587</v>
      </c>
    </row>
    <row r="10" spans="1:9" s="250" customFormat="1" ht="20.65" customHeight="1" x14ac:dyDescent="0.25">
      <c r="A10" s="258"/>
      <c r="B10" s="259">
        <v>4</v>
      </c>
      <c r="C10" s="253" t="s">
        <v>143</v>
      </c>
      <c r="D10" s="254" t="s">
        <v>170</v>
      </c>
      <c r="E10" s="254" t="s">
        <v>187</v>
      </c>
      <c r="F10" s="254" t="s">
        <v>214</v>
      </c>
      <c r="G10" s="254" t="s">
        <v>579</v>
      </c>
      <c r="H10" s="260" t="s">
        <v>260</v>
      </c>
      <c r="I10" s="254" t="s">
        <v>287</v>
      </c>
    </row>
    <row r="11" spans="1:9" s="250" customFormat="1" ht="20.65" customHeight="1" x14ac:dyDescent="0.25">
      <c r="A11" s="258"/>
      <c r="B11" s="255">
        <v>5</v>
      </c>
      <c r="C11" s="280" t="s">
        <v>144</v>
      </c>
      <c r="D11" s="280" t="s">
        <v>555</v>
      </c>
      <c r="E11" s="280" t="s">
        <v>188</v>
      </c>
      <c r="F11" s="280" t="s">
        <v>215</v>
      </c>
      <c r="G11" s="280" t="s">
        <v>236</v>
      </c>
      <c r="H11" s="280" t="s">
        <v>261</v>
      </c>
      <c r="I11" s="280" t="s">
        <v>288</v>
      </c>
    </row>
    <row r="12" spans="1:9" s="250" customFormat="1" ht="20.65" customHeight="1" x14ac:dyDescent="0.25">
      <c r="A12" s="251"/>
      <c r="B12" s="259">
        <v>6</v>
      </c>
      <c r="C12" s="253" t="s">
        <v>145</v>
      </c>
      <c r="D12" s="254" t="s">
        <v>171</v>
      </c>
      <c r="E12" s="254" t="s">
        <v>189</v>
      </c>
      <c r="F12" s="254" t="s">
        <v>571</v>
      </c>
      <c r="G12" s="254" t="s">
        <v>237</v>
      </c>
      <c r="H12" s="254" t="s">
        <v>262</v>
      </c>
      <c r="I12" s="253" t="s">
        <v>289</v>
      </c>
    </row>
    <row r="13" spans="1:9" s="250" customFormat="1" ht="20.65" customHeight="1" x14ac:dyDescent="0.25">
      <c r="A13" s="258"/>
      <c r="B13" s="255">
        <v>7</v>
      </c>
      <c r="C13" s="280" t="s">
        <v>552</v>
      </c>
      <c r="D13" s="280" t="s">
        <v>172</v>
      </c>
      <c r="E13" s="280" t="s">
        <v>190</v>
      </c>
      <c r="F13" s="280" t="s">
        <v>216</v>
      </c>
      <c r="G13" s="281" t="s">
        <v>238</v>
      </c>
      <c r="H13" s="280" t="s">
        <v>263</v>
      </c>
      <c r="I13" s="280" t="s">
        <v>290</v>
      </c>
    </row>
    <row r="14" spans="1:9" s="250" customFormat="1" ht="20.65" customHeight="1" x14ac:dyDescent="0.25">
      <c r="A14" s="251"/>
      <c r="B14" s="259">
        <v>8</v>
      </c>
      <c r="C14" s="254" t="s">
        <v>146</v>
      </c>
      <c r="D14" s="260" t="s">
        <v>556</v>
      </c>
      <c r="E14" s="253" t="s">
        <v>191</v>
      </c>
      <c r="F14" s="254" t="s">
        <v>217</v>
      </c>
      <c r="G14" s="254" t="s">
        <v>239</v>
      </c>
      <c r="H14" s="254" t="s">
        <v>264</v>
      </c>
      <c r="I14" s="254" t="s">
        <v>291</v>
      </c>
    </row>
    <row r="15" spans="1:9" s="250" customFormat="1" ht="20.65" customHeight="1" x14ac:dyDescent="0.25">
      <c r="A15" s="254"/>
      <c r="B15" s="255">
        <v>9</v>
      </c>
      <c r="C15" s="256" t="s">
        <v>147</v>
      </c>
      <c r="D15" s="257" t="s">
        <v>173</v>
      </c>
      <c r="E15" s="257" t="s">
        <v>192</v>
      </c>
      <c r="F15" s="257" t="s">
        <v>218</v>
      </c>
      <c r="G15" s="257" t="s">
        <v>240</v>
      </c>
      <c r="H15" s="257" t="s">
        <v>265</v>
      </c>
      <c r="I15" s="257" t="s">
        <v>292</v>
      </c>
    </row>
    <row r="16" spans="1:9" s="250" customFormat="1" ht="20.65" customHeight="1" x14ac:dyDescent="0.25">
      <c r="A16" s="261"/>
      <c r="B16" s="262">
        <v>10</v>
      </c>
      <c r="C16" s="282" t="s">
        <v>148</v>
      </c>
      <c r="D16" s="253" t="s">
        <v>557</v>
      </c>
      <c r="E16" s="254" t="s">
        <v>193</v>
      </c>
      <c r="F16" s="254" t="s">
        <v>219</v>
      </c>
      <c r="G16" s="263" t="s">
        <v>241</v>
      </c>
      <c r="H16" s="254" t="s">
        <v>266</v>
      </c>
      <c r="I16" s="263" t="s">
        <v>293</v>
      </c>
    </row>
    <row r="17" spans="1:9" s="250" customFormat="1" ht="20.65" customHeight="1" x14ac:dyDescent="0.25">
      <c r="A17" s="246" t="s">
        <v>3</v>
      </c>
      <c r="B17" s="255">
        <v>1</v>
      </c>
      <c r="C17" s="248" t="s">
        <v>149</v>
      </c>
      <c r="D17" s="249" t="s">
        <v>559</v>
      </c>
      <c r="E17" s="249" t="s">
        <v>568</v>
      </c>
      <c r="F17" s="249" t="s">
        <v>220</v>
      </c>
      <c r="G17" s="249" t="s">
        <v>580</v>
      </c>
      <c r="H17" s="249" t="s">
        <v>585</v>
      </c>
      <c r="I17" s="249" t="s">
        <v>294</v>
      </c>
    </row>
    <row r="18" spans="1:9" s="250" customFormat="1" ht="20.65" customHeight="1" x14ac:dyDescent="0.25">
      <c r="A18" s="251"/>
      <c r="B18" s="259">
        <v>2</v>
      </c>
      <c r="C18" s="253" t="s">
        <v>150</v>
      </c>
      <c r="D18" s="254" t="s">
        <v>174</v>
      </c>
      <c r="E18" s="254" t="s">
        <v>194</v>
      </c>
      <c r="F18" s="254" t="s">
        <v>221</v>
      </c>
      <c r="G18" s="254" t="s">
        <v>242</v>
      </c>
      <c r="H18" s="253" t="s">
        <v>267</v>
      </c>
      <c r="I18" s="254" t="s">
        <v>295</v>
      </c>
    </row>
    <row r="19" spans="1:9" s="250" customFormat="1" ht="20.65" customHeight="1" x14ac:dyDescent="0.25">
      <c r="A19" s="251"/>
      <c r="B19" s="255">
        <v>3</v>
      </c>
      <c r="C19" s="280" t="s">
        <v>151</v>
      </c>
      <c r="D19" s="280" t="s">
        <v>175</v>
      </c>
      <c r="E19" s="280" t="s">
        <v>195</v>
      </c>
      <c r="F19" s="280" t="s">
        <v>222</v>
      </c>
      <c r="G19" s="280" t="s">
        <v>581</v>
      </c>
      <c r="H19" s="280" t="s">
        <v>268</v>
      </c>
      <c r="I19" s="280" t="s">
        <v>588</v>
      </c>
    </row>
    <row r="20" spans="1:9" s="250" customFormat="1" ht="20.65" customHeight="1" x14ac:dyDescent="0.25">
      <c r="A20" s="258"/>
      <c r="B20" s="259">
        <v>4</v>
      </c>
      <c r="C20" s="253" t="s">
        <v>152</v>
      </c>
      <c r="D20" s="254" t="s">
        <v>558</v>
      </c>
      <c r="E20" s="254" t="s">
        <v>196</v>
      </c>
      <c r="F20" s="254" t="s">
        <v>223</v>
      </c>
      <c r="G20" s="254" t="s">
        <v>243</v>
      </c>
      <c r="H20" s="254" t="s">
        <v>269</v>
      </c>
      <c r="I20" s="254" t="s">
        <v>296</v>
      </c>
    </row>
    <row r="21" spans="1:9" s="250" customFormat="1" ht="20.65" customHeight="1" x14ac:dyDescent="0.25">
      <c r="A21" s="251"/>
      <c r="B21" s="255">
        <v>5</v>
      </c>
      <c r="C21" s="281" t="s">
        <v>153</v>
      </c>
      <c r="D21" s="280" t="s">
        <v>560</v>
      </c>
      <c r="E21" s="280" t="s">
        <v>197</v>
      </c>
      <c r="F21" s="280" t="s">
        <v>224</v>
      </c>
      <c r="G21" s="280" t="s">
        <v>244</v>
      </c>
      <c r="H21" s="280" t="s">
        <v>270</v>
      </c>
      <c r="I21" s="280" t="s">
        <v>297</v>
      </c>
    </row>
    <row r="22" spans="1:9" s="250" customFormat="1" ht="20.65" customHeight="1" x14ac:dyDescent="0.25">
      <c r="A22" s="258"/>
      <c r="B22" s="259">
        <v>6</v>
      </c>
      <c r="C22" s="254" t="s">
        <v>154</v>
      </c>
      <c r="D22" s="254" t="s">
        <v>176</v>
      </c>
      <c r="E22" s="254" t="s">
        <v>198</v>
      </c>
      <c r="F22" s="254" t="s">
        <v>225</v>
      </c>
      <c r="G22" s="253" t="s">
        <v>245</v>
      </c>
      <c r="H22" s="254" t="s">
        <v>271</v>
      </c>
      <c r="I22" s="253" t="s">
        <v>298</v>
      </c>
    </row>
    <row r="23" spans="1:9" s="250" customFormat="1" ht="20.65" customHeight="1" x14ac:dyDescent="0.25">
      <c r="A23" s="258"/>
      <c r="B23" s="255">
        <v>7</v>
      </c>
      <c r="C23" s="280" t="s">
        <v>553</v>
      </c>
      <c r="D23" s="280" t="s">
        <v>177</v>
      </c>
      <c r="E23" s="280" t="s">
        <v>199</v>
      </c>
      <c r="F23" s="280" t="s">
        <v>226</v>
      </c>
      <c r="G23" s="280" t="s">
        <v>246</v>
      </c>
      <c r="H23" s="280" t="s">
        <v>272</v>
      </c>
      <c r="I23" s="280" t="s">
        <v>299</v>
      </c>
    </row>
    <row r="24" spans="1:9" s="250" customFormat="1" ht="20.65" customHeight="1" x14ac:dyDescent="0.25">
      <c r="A24" s="258"/>
      <c r="B24" s="259">
        <v>8</v>
      </c>
      <c r="C24" s="254" t="s">
        <v>155</v>
      </c>
      <c r="D24" s="254" t="s">
        <v>562</v>
      </c>
      <c r="E24" s="254" t="s">
        <v>200</v>
      </c>
      <c r="F24" s="254" t="s">
        <v>572</v>
      </c>
      <c r="G24" s="254" t="s">
        <v>247</v>
      </c>
      <c r="H24" s="254" t="s">
        <v>273</v>
      </c>
      <c r="I24" s="254" t="s">
        <v>300</v>
      </c>
    </row>
    <row r="25" spans="1:9" s="250" customFormat="1" ht="20.65" customHeight="1" x14ac:dyDescent="0.25">
      <c r="A25" s="251"/>
      <c r="B25" s="255">
        <v>9</v>
      </c>
      <c r="C25" s="281" t="s">
        <v>156</v>
      </c>
      <c r="D25" s="280" t="s">
        <v>178</v>
      </c>
      <c r="E25" s="280" t="s">
        <v>201</v>
      </c>
      <c r="F25" s="280" t="s">
        <v>573</v>
      </c>
      <c r="G25" s="280" t="s">
        <v>248</v>
      </c>
      <c r="H25" s="280" t="s">
        <v>274</v>
      </c>
      <c r="I25" s="280" t="s">
        <v>301</v>
      </c>
    </row>
    <row r="26" spans="1:9" s="250" customFormat="1" ht="20.65" customHeight="1" x14ac:dyDescent="0.25">
      <c r="A26" s="261"/>
      <c r="B26" s="262">
        <v>10</v>
      </c>
      <c r="C26" s="282" t="s">
        <v>554</v>
      </c>
      <c r="D26" s="282" t="s">
        <v>561</v>
      </c>
      <c r="E26" s="263" t="s">
        <v>569</v>
      </c>
      <c r="F26" s="254" t="s">
        <v>574</v>
      </c>
      <c r="G26" s="263" t="s">
        <v>249</v>
      </c>
      <c r="H26" s="263" t="s">
        <v>275</v>
      </c>
      <c r="I26" s="263" t="s">
        <v>302</v>
      </c>
    </row>
    <row r="27" spans="1:9" s="250" customFormat="1" ht="20.65" customHeight="1" x14ac:dyDescent="0.25">
      <c r="A27" s="246" t="s">
        <v>4</v>
      </c>
      <c r="B27" s="255">
        <v>1</v>
      </c>
      <c r="C27" s="278" t="s">
        <v>157</v>
      </c>
      <c r="D27" s="279" t="s">
        <v>563</v>
      </c>
      <c r="E27" s="279" t="s">
        <v>570</v>
      </c>
      <c r="F27" s="279" t="s">
        <v>575</v>
      </c>
      <c r="G27" s="279" t="s">
        <v>250</v>
      </c>
      <c r="H27" s="279" t="s">
        <v>586</v>
      </c>
      <c r="I27" s="279" t="s">
        <v>303</v>
      </c>
    </row>
    <row r="28" spans="1:9" s="250" customFormat="1" ht="20.65" customHeight="1" x14ac:dyDescent="0.25">
      <c r="A28" s="251"/>
      <c r="B28" s="259">
        <v>2</v>
      </c>
      <c r="C28" s="253" t="s">
        <v>158</v>
      </c>
      <c r="D28" s="254" t="s">
        <v>179</v>
      </c>
      <c r="E28" s="254" t="s">
        <v>202</v>
      </c>
      <c r="F28" s="254" t="s">
        <v>227</v>
      </c>
      <c r="G28" s="254" t="s">
        <v>251</v>
      </c>
      <c r="H28" s="254" t="s">
        <v>276</v>
      </c>
      <c r="I28" s="254" t="s">
        <v>304</v>
      </c>
    </row>
    <row r="29" spans="1:9" s="250" customFormat="1" ht="20.65" customHeight="1" x14ac:dyDescent="0.25">
      <c r="A29" s="251"/>
      <c r="B29" s="255">
        <v>3</v>
      </c>
      <c r="C29" s="281" t="s">
        <v>159</v>
      </c>
      <c r="D29" s="280" t="s">
        <v>180</v>
      </c>
      <c r="E29" s="280" t="s">
        <v>203</v>
      </c>
      <c r="F29" s="280" t="s">
        <v>228</v>
      </c>
      <c r="G29" s="280" t="s">
        <v>582</v>
      </c>
      <c r="H29" s="280" t="s">
        <v>277</v>
      </c>
      <c r="I29" s="280" t="s">
        <v>305</v>
      </c>
    </row>
    <row r="30" spans="1:9" s="250" customFormat="1" ht="20.65" customHeight="1" x14ac:dyDescent="0.25">
      <c r="A30" s="251"/>
      <c r="B30" s="259">
        <v>4</v>
      </c>
      <c r="C30" s="254" t="s">
        <v>160</v>
      </c>
      <c r="D30" s="254" t="s">
        <v>181</v>
      </c>
      <c r="E30" s="254" t="s">
        <v>204</v>
      </c>
      <c r="F30" s="254" t="s">
        <v>229</v>
      </c>
      <c r="G30" s="254" t="s">
        <v>252</v>
      </c>
      <c r="H30" s="254" t="s">
        <v>278</v>
      </c>
      <c r="I30" s="254" t="s">
        <v>306</v>
      </c>
    </row>
    <row r="31" spans="1:9" s="250" customFormat="1" ht="20.65" customHeight="1" x14ac:dyDescent="0.25">
      <c r="A31" s="251"/>
      <c r="B31" s="255">
        <v>5</v>
      </c>
      <c r="C31" s="280" t="s">
        <v>161</v>
      </c>
      <c r="D31" s="280" t="s">
        <v>182</v>
      </c>
      <c r="E31" s="280" t="s">
        <v>205</v>
      </c>
      <c r="F31" s="281" t="s">
        <v>230</v>
      </c>
      <c r="G31" s="280" t="s">
        <v>253</v>
      </c>
      <c r="H31" s="281" t="s">
        <v>279</v>
      </c>
      <c r="I31" s="280" t="s">
        <v>307</v>
      </c>
    </row>
    <row r="32" spans="1:9" s="250" customFormat="1" ht="20.65" customHeight="1" x14ac:dyDescent="0.25">
      <c r="A32" s="251"/>
      <c r="B32" s="259">
        <v>6</v>
      </c>
      <c r="C32" s="253" t="s">
        <v>162</v>
      </c>
      <c r="D32" s="254" t="s">
        <v>564</v>
      </c>
      <c r="E32" s="254" t="s">
        <v>206</v>
      </c>
      <c r="F32" s="254" t="s">
        <v>231</v>
      </c>
      <c r="G32" s="254" t="s">
        <v>254</v>
      </c>
      <c r="H32" s="254" t="s">
        <v>280</v>
      </c>
      <c r="I32" s="254" t="s">
        <v>589</v>
      </c>
    </row>
    <row r="33" spans="1:9" s="250" customFormat="1" ht="20.65" customHeight="1" x14ac:dyDescent="0.25">
      <c r="A33" s="251"/>
      <c r="B33" s="255">
        <v>7</v>
      </c>
      <c r="C33" s="280" t="s">
        <v>163</v>
      </c>
      <c r="D33" s="280" t="s">
        <v>183</v>
      </c>
      <c r="E33" s="280" t="s">
        <v>207</v>
      </c>
      <c r="F33" s="280" t="s">
        <v>232</v>
      </c>
      <c r="G33" s="281" t="s">
        <v>255</v>
      </c>
      <c r="H33" s="280" t="s">
        <v>281</v>
      </c>
      <c r="I33" s="281" t="s">
        <v>308</v>
      </c>
    </row>
    <row r="34" spans="1:9" s="250" customFormat="1" ht="20.65" customHeight="1" x14ac:dyDescent="0.25">
      <c r="A34" s="251"/>
      <c r="B34" s="259">
        <v>8</v>
      </c>
      <c r="C34" s="253" t="s">
        <v>164</v>
      </c>
      <c r="D34" s="254" t="s">
        <v>184</v>
      </c>
      <c r="E34" s="254" t="s">
        <v>208</v>
      </c>
      <c r="F34" s="254" t="s">
        <v>576</v>
      </c>
      <c r="G34" s="254" t="s">
        <v>583</v>
      </c>
      <c r="H34" s="254" t="s">
        <v>282</v>
      </c>
      <c r="I34" s="254" t="s">
        <v>309</v>
      </c>
    </row>
    <row r="35" spans="1:9" s="250" customFormat="1" ht="20.65" customHeight="1" x14ac:dyDescent="0.25">
      <c r="A35" s="251"/>
      <c r="B35" s="255">
        <v>9</v>
      </c>
      <c r="C35" s="280" t="s">
        <v>165</v>
      </c>
      <c r="D35" s="280" t="s">
        <v>565</v>
      </c>
      <c r="E35" s="280" t="s">
        <v>209</v>
      </c>
      <c r="F35" s="280" t="s">
        <v>233</v>
      </c>
      <c r="G35" s="280" t="s">
        <v>256</v>
      </c>
      <c r="H35" s="280" t="s">
        <v>283</v>
      </c>
      <c r="I35" s="280" t="s">
        <v>310</v>
      </c>
    </row>
    <row r="36" spans="1:9" s="250" customFormat="1" ht="20.65" customHeight="1" x14ac:dyDescent="0.25">
      <c r="A36" s="261"/>
      <c r="B36" s="262">
        <v>10</v>
      </c>
      <c r="C36" s="263" t="s">
        <v>166</v>
      </c>
      <c r="D36" s="282" t="s">
        <v>566</v>
      </c>
      <c r="E36" s="263" t="s">
        <v>210</v>
      </c>
      <c r="F36" s="263" t="s">
        <v>577</v>
      </c>
      <c r="G36" s="263" t="s">
        <v>257</v>
      </c>
      <c r="H36" s="263" t="s">
        <v>284</v>
      </c>
      <c r="I36" s="263" t="s">
        <v>311</v>
      </c>
    </row>
    <row r="37" spans="1:9" s="265" customFormat="1" ht="16.5" customHeight="1" x14ac:dyDescent="0.2">
      <c r="A37" s="264" t="s">
        <v>1654</v>
      </c>
      <c r="C37" s="266"/>
      <c r="D37" s="267"/>
      <c r="H37" s="267"/>
    </row>
    <row r="38" spans="1:9" s="268" customFormat="1" ht="11.25" customHeight="1" x14ac:dyDescent="0.2">
      <c r="A38" s="264" t="s">
        <v>1655</v>
      </c>
      <c r="C38" s="269"/>
      <c r="D38" s="270"/>
      <c r="H38" s="270"/>
    </row>
    <row r="39" spans="1:9" s="274" customFormat="1" ht="12" customHeight="1" x14ac:dyDescent="0.2">
      <c r="A39" s="264" t="s">
        <v>1656</v>
      </c>
      <c r="B39" s="271"/>
      <c r="C39" s="272"/>
      <c r="D39" s="273"/>
      <c r="F39" s="275"/>
      <c r="H39" s="273"/>
    </row>
    <row r="40" spans="1:9" s="274" customFormat="1" x14ac:dyDescent="0.2">
      <c r="B40" s="271"/>
      <c r="C40" s="272"/>
      <c r="D40" s="273"/>
      <c r="H40" s="273"/>
    </row>
    <row r="41" spans="1:9" s="274" customFormat="1" x14ac:dyDescent="0.2">
      <c r="B41" s="271"/>
      <c r="C41" s="272"/>
      <c r="D41" s="273"/>
      <c r="H41" s="273"/>
    </row>
    <row r="42" spans="1:9" s="274" customFormat="1" x14ac:dyDescent="0.2">
      <c r="B42" s="271"/>
      <c r="C42" s="272"/>
      <c r="D42" s="273"/>
      <c r="H42" s="273"/>
    </row>
    <row r="43" spans="1:9" s="274" customFormat="1" x14ac:dyDescent="0.2">
      <c r="B43" s="271"/>
      <c r="C43" s="272"/>
      <c r="D43" s="273"/>
      <c r="H43" s="273"/>
    </row>
    <row r="44" spans="1:9" s="274" customFormat="1" x14ac:dyDescent="0.2">
      <c r="B44" s="271"/>
      <c r="C44" s="272"/>
      <c r="D44" s="273"/>
      <c r="H44" s="273"/>
    </row>
    <row r="45" spans="1:9" s="274" customFormat="1" x14ac:dyDescent="0.2">
      <c r="B45" s="271"/>
      <c r="C45" s="272"/>
      <c r="D45" s="273"/>
      <c r="H45" s="273"/>
    </row>
    <row r="46" spans="1:9" s="274" customFormat="1" x14ac:dyDescent="0.2">
      <c r="B46" s="271"/>
      <c r="C46" s="272"/>
      <c r="D46" s="273"/>
      <c r="H46" s="273"/>
    </row>
    <row r="47" spans="1:9" s="274" customFormat="1" x14ac:dyDescent="0.2">
      <c r="B47" s="271"/>
      <c r="C47" s="272"/>
      <c r="D47" s="273"/>
      <c r="H47" s="273"/>
    </row>
    <row r="48" spans="1:9" s="274" customFormat="1" x14ac:dyDescent="0.2">
      <c r="B48" s="271"/>
      <c r="C48" s="272"/>
      <c r="D48" s="273"/>
      <c r="H48" s="273"/>
    </row>
    <row r="49" spans="2:8" s="274" customFormat="1" x14ac:dyDescent="0.2">
      <c r="B49" s="271"/>
      <c r="C49" s="272"/>
      <c r="D49" s="273"/>
      <c r="H49" s="273"/>
    </row>
    <row r="50" spans="2:8" s="274" customFormat="1" x14ac:dyDescent="0.2">
      <c r="B50" s="271"/>
      <c r="C50" s="272"/>
      <c r="D50" s="273"/>
      <c r="H50" s="273"/>
    </row>
    <row r="51" spans="2:8" s="274" customFormat="1" x14ac:dyDescent="0.2">
      <c r="B51" s="271"/>
      <c r="C51" s="272"/>
      <c r="D51" s="273"/>
      <c r="H51" s="273"/>
    </row>
    <row r="52" spans="2:8" s="274" customFormat="1" x14ac:dyDescent="0.2">
      <c r="B52" s="271"/>
      <c r="C52" s="272"/>
      <c r="D52" s="273"/>
      <c r="H52" s="273"/>
    </row>
    <row r="53" spans="2:8" s="274" customFormat="1" x14ac:dyDescent="0.2">
      <c r="B53" s="271"/>
      <c r="C53" s="272"/>
      <c r="D53" s="273"/>
      <c r="H53" s="273"/>
    </row>
    <row r="54" spans="2:8" s="274" customFormat="1" x14ac:dyDescent="0.2">
      <c r="B54" s="271"/>
      <c r="C54" s="272"/>
      <c r="D54" s="273"/>
      <c r="H54" s="273"/>
    </row>
    <row r="55" spans="2:8" s="274" customFormat="1" x14ac:dyDescent="0.2">
      <c r="B55" s="271"/>
      <c r="C55" s="272"/>
      <c r="D55" s="273"/>
      <c r="H55" s="273"/>
    </row>
    <row r="56" spans="2:8" s="274" customFormat="1" x14ac:dyDescent="0.2">
      <c r="B56" s="271"/>
      <c r="C56" s="272"/>
      <c r="D56" s="273"/>
      <c r="H56" s="273"/>
    </row>
    <row r="57" spans="2:8" s="274" customFormat="1" x14ac:dyDescent="0.2">
      <c r="B57" s="271"/>
      <c r="C57" s="272"/>
      <c r="D57" s="273"/>
      <c r="H57" s="273"/>
    </row>
    <row r="58" spans="2:8" s="274" customFormat="1" x14ac:dyDescent="0.2">
      <c r="B58" s="271"/>
      <c r="C58" s="272"/>
      <c r="D58" s="273"/>
      <c r="H58" s="273"/>
    </row>
    <row r="59" spans="2:8" s="274" customFormat="1" x14ac:dyDescent="0.2">
      <c r="B59" s="271"/>
      <c r="C59" s="272"/>
      <c r="D59" s="273"/>
      <c r="H59" s="273"/>
    </row>
    <row r="60" spans="2:8" s="274" customFormat="1" x14ac:dyDescent="0.2">
      <c r="B60" s="271"/>
      <c r="C60" s="272"/>
      <c r="D60" s="273"/>
      <c r="H60" s="273"/>
    </row>
  </sheetData>
  <mergeCells count="4">
    <mergeCell ref="A1:I1"/>
    <mergeCell ref="A2:I2"/>
    <mergeCell ref="C5:I5"/>
    <mergeCell ref="A3:I3"/>
  </mergeCells>
  <pageMargins left="0.5" right="0.39" top="0.75" bottom="1" header="0.5" footer="0.75"/>
  <pageSetup scale="72" firstPageNumber="45" orientation="portrait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Layout" zoomScale="150" zoomScaleNormal="100" zoomScalePageLayoutView="150" workbookViewId="0">
      <selection sqref="A1:P1"/>
    </sheetView>
  </sheetViews>
  <sheetFormatPr defaultRowHeight="12.75" x14ac:dyDescent="0.2"/>
  <cols>
    <col min="1" max="1" width="7.5703125" style="236" customWidth="1"/>
    <col min="2" max="2" width="4.42578125" style="245" customWidth="1"/>
    <col min="3" max="3" width="12" style="276" customWidth="1"/>
    <col min="4" max="4" width="12.7109375" style="277" customWidth="1"/>
    <col min="5" max="5" width="12.42578125" style="236" customWidth="1"/>
    <col min="6" max="6" width="12.7109375" style="236" customWidth="1"/>
    <col min="7" max="7" width="12.5703125" style="236" customWidth="1"/>
    <col min="8" max="8" width="12.7109375" style="277" customWidth="1"/>
    <col min="9" max="9" width="12.85546875" style="236" customWidth="1"/>
    <col min="10" max="256" width="9.140625" style="236"/>
    <col min="257" max="257" width="7.5703125" style="236" customWidth="1"/>
    <col min="258" max="258" width="4.42578125" style="236" customWidth="1"/>
    <col min="259" max="259" width="12" style="236" customWidth="1"/>
    <col min="260" max="260" width="12.7109375" style="236" customWidth="1"/>
    <col min="261" max="261" width="12.42578125" style="236" customWidth="1"/>
    <col min="262" max="262" width="12.7109375" style="236" customWidth="1"/>
    <col min="263" max="263" width="12.5703125" style="236" customWidth="1"/>
    <col min="264" max="264" width="12.7109375" style="236" customWidth="1"/>
    <col min="265" max="265" width="12.85546875" style="236" customWidth="1"/>
    <col min="266" max="512" width="9.140625" style="236"/>
    <col min="513" max="513" width="7.5703125" style="236" customWidth="1"/>
    <col min="514" max="514" width="4.42578125" style="236" customWidth="1"/>
    <col min="515" max="515" width="12" style="236" customWidth="1"/>
    <col min="516" max="516" width="12.7109375" style="236" customWidth="1"/>
    <col min="517" max="517" width="12.42578125" style="236" customWidth="1"/>
    <col min="518" max="518" width="12.7109375" style="236" customWidth="1"/>
    <col min="519" max="519" width="12.5703125" style="236" customWidth="1"/>
    <col min="520" max="520" width="12.7109375" style="236" customWidth="1"/>
    <col min="521" max="521" width="12.85546875" style="236" customWidth="1"/>
    <col min="522" max="768" width="9.140625" style="236"/>
    <col min="769" max="769" width="7.5703125" style="236" customWidth="1"/>
    <col min="770" max="770" width="4.42578125" style="236" customWidth="1"/>
    <col min="771" max="771" width="12" style="236" customWidth="1"/>
    <col min="772" max="772" width="12.7109375" style="236" customWidth="1"/>
    <col min="773" max="773" width="12.42578125" style="236" customWidth="1"/>
    <col min="774" max="774" width="12.7109375" style="236" customWidth="1"/>
    <col min="775" max="775" width="12.5703125" style="236" customWidth="1"/>
    <col min="776" max="776" width="12.7109375" style="236" customWidth="1"/>
    <col min="777" max="777" width="12.85546875" style="236" customWidth="1"/>
    <col min="778" max="1024" width="9.140625" style="236"/>
    <col min="1025" max="1025" width="7.5703125" style="236" customWidth="1"/>
    <col min="1026" max="1026" width="4.42578125" style="236" customWidth="1"/>
    <col min="1027" max="1027" width="12" style="236" customWidth="1"/>
    <col min="1028" max="1028" width="12.7109375" style="236" customWidth="1"/>
    <col min="1029" max="1029" width="12.42578125" style="236" customWidth="1"/>
    <col min="1030" max="1030" width="12.7109375" style="236" customWidth="1"/>
    <col min="1031" max="1031" width="12.5703125" style="236" customWidth="1"/>
    <col min="1032" max="1032" width="12.7109375" style="236" customWidth="1"/>
    <col min="1033" max="1033" width="12.85546875" style="236" customWidth="1"/>
    <col min="1034" max="1280" width="9.140625" style="236"/>
    <col min="1281" max="1281" width="7.5703125" style="236" customWidth="1"/>
    <col min="1282" max="1282" width="4.42578125" style="236" customWidth="1"/>
    <col min="1283" max="1283" width="12" style="236" customWidth="1"/>
    <col min="1284" max="1284" width="12.7109375" style="236" customWidth="1"/>
    <col min="1285" max="1285" width="12.42578125" style="236" customWidth="1"/>
    <col min="1286" max="1286" width="12.7109375" style="236" customWidth="1"/>
    <col min="1287" max="1287" width="12.5703125" style="236" customWidth="1"/>
    <col min="1288" max="1288" width="12.7109375" style="236" customWidth="1"/>
    <col min="1289" max="1289" width="12.85546875" style="236" customWidth="1"/>
    <col min="1290" max="1536" width="9.140625" style="236"/>
    <col min="1537" max="1537" width="7.5703125" style="236" customWidth="1"/>
    <col min="1538" max="1538" width="4.42578125" style="236" customWidth="1"/>
    <col min="1539" max="1539" width="12" style="236" customWidth="1"/>
    <col min="1540" max="1540" width="12.7109375" style="236" customWidth="1"/>
    <col min="1541" max="1541" width="12.42578125" style="236" customWidth="1"/>
    <col min="1542" max="1542" width="12.7109375" style="236" customWidth="1"/>
    <col min="1543" max="1543" width="12.5703125" style="236" customWidth="1"/>
    <col min="1544" max="1544" width="12.7109375" style="236" customWidth="1"/>
    <col min="1545" max="1545" width="12.85546875" style="236" customWidth="1"/>
    <col min="1546" max="1792" width="9.140625" style="236"/>
    <col min="1793" max="1793" width="7.5703125" style="236" customWidth="1"/>
    <col min="1794" max="1794" width="4.42578125" style="236" customWidth="1"/>
    <col min="1795" max="1795" width="12" style="236" customWidth="1"/>
    <col min="1796" max="1796" width="12.7109375" style="236" customWidth="1"/>
    <col min="1797" max="1797" width="12.42578125" style="236" customWidth="1"/>
    <col min="1798" max="1798" width="12.7109375" style="236" customWidth="1"/>
    <col min="1799" max="1799" width="12.5703125" style="236" customWidth="1"/>
    <col min="1800" max="1800" width="12.7109375" style="236" customWidth="1"/>
    <col min="1801" max="1801" width="12.85546875" style="236" customWidth="1"/>
    <col min="1802" max="2048" width="9.140625" style="236"/>
    <col min="2049" max="2049" width="7.5703125" style="236" customWidth="1"/>
    <col min="2050" max="2050" width="4.42578125" style="236" customWidth="1"/>
    <col min="2051" max="2051" width="12" style="236" customWidth="1"/>
    <col min="2052" max="2052" width="12.7109375" style="236" customWidth="1"/>
    <col min="2053" max="2053" width="12.42578125" style="236" customWidth="1"/>
    <col min="2054" max="2054" width="12.7109375" style="236" customWidth="1"/>
    <col min="2055" max="2055" width="12.5703125" style="236" customWidth="1"/>
    <col min="2056" max="2056" width="12.7109375" style="236" customWidth="1"/>
    <col min="2057" max="2057" width="12.85546875" style="236" customWidth="1"/>
    <col min="2058" max="2304" width="9.140625" style="236"/>
    <col min="2305" max="2305" width="7.5703125" style="236" customWidth="1"/>
    <col min="2306" max="2306" width="4.42578125" style="236" customWidth="1"/>
    <col min="2307" max="2307" width="12" style="236" customWidth="1"/>
    <col min="2308" max="2308" width="12.7109375" style="236" customWidth="1"/>
    <col min="2309" max="2309" width="12.42578125" style="236" customWidth="1"/>
    <col min="2310" max="2310" width="12.7109375" style="236" customWidth="1"/>
    <col min="2311" max="2311" width="12.5703125" style="236" customWidth="1"/>
    <col min="2312" max="2312" width="12.7109375" style="236" customWidth="1"/>
    <col min="2313" max="2313" width="12.85546875" style="236" customWidth="1"/>
    <col min="2314" max="2560" width="9.140625" style="236"/>
    <col min="2561" max="2561" width="7.5703125" style="236" customWidth="1"/>
    <col min="2562" max="2562" width="4.42578125" style="236" customWidth="1"/>
    <col min="2563" max="2563" width="12" style="236" customWidth="1"/>
    <col min="2564" max="2564" width="12.7109375" style="236" customWidth="1"/>
    <col min="2565" max="2565" width="12.42578125" style="236" customWidth="1"/>
    <col min="2566" max="2566" width="12.7109375" style="236" customWidth="1"/>
    <col min="2567" max="2567" width="12.5703125" style="236" customWidth="1"/>
    <col min="2568" max="2568" width="12.7109375" style="236" customWidth="1"/>
    <col min="2569" max="2569" width="12.85546875" style="236" customWidth="1"/>
    <col min="2570" max="2816" width="9.140625" style="236"/>
    <col min="2817" max="2817" width="7.5703125" style="236" customWidth="1"/>
    <col min="2818" max="2818" width="4.42578125" style="236" customWidth="1"/>
    <col min="2819" max="2819" width="12" style="236" customWidth="1"/>
    <col min="2820" max="2820" width="12.7109375" style="236" customWidth="1"/>
    <col min="2821" max="2821" width="12.42578125" style="236" customWidth="1"/>
    <col min="2822" max="2822" width="12.7109375" style="236" customWidth="1"/>
    <col min="2823" max="2823" width="12.5703125" style="236" customWidth="1"/>
    <col min="2824" max="2824" width="12.7109375" style="236" customWidth="1"/>
    <col min="2825" max="2825" width="12.85546875" style="236" customWidth="1"/>
    <col min="2826" max="3072" width="9.140625" style="236"/>
    <col min="3073" max="3073" width="7.5703125" style="236" customWidth="1"/>
    <col min="3074" max="3074" width="4.42578125" style="236" customWidth="1"/>
    <col min="3075" max="3075" width="12" style="236" customWidth="1"/>
    <col min="3076" max="3076" width="12.7109375" style="236" customWidth="1"/>
    <col min="3077" max="3077" width="12.42578125" style="236" customWidth="1"/>
    <col min="3078" max="3078" width="12.7109375" style="236" customWidth="1"/>
    <col min="3079" max="3079" width="12.5703125" style="236" customWidth="1"/>
    <col min="3080" max="3080" width="12.7109375" style="236" customWidth="1"/>
    <col min="3081" max="3081" width="12.85546875" style="236" customWidth="1"/>
    <col min="3082" max="3328" width="9.140625" style="236"/>
    <col min="3329" max="3329" width="7.5703125" style="236" customWidth="1"/>
    <col min="3330" max="3330" width="4.42578125" style="236" customWidth="1"/>
    <col min="3331" max="3331" width="12" style="236" customWidth="1"/>
    <col min="3332" max="3332" width="12.7109375" style="236" customWidth="1"/>
    <col min="3333" max="3333" width="12.42578125" style="236" customWidth="1"/>
    <col min="3334" max="3334" width="12.7109375" style="236" customWidth="1"/>
    <col min="3335" max="3335" width="12.5703125" style="236" customWidth="1"/>
    <col min="3336" max="3336" width="12.7109375" style="236" customWidth="1"/>
    <col min="3337" max="3337" width="12.85546875" style="236" customWidth="1"/>
    <col min="3338" max="3584" width="9.140625" style="236"/>
    <col min="3585" max="3585" width="7.5703125" style="236" customWidth="1"/>
    <col min="3586" max="3586" width="4.42578125" style="236" customWidth="1"/>
    <col min="3587" max="3587" width="12" style="236" customWidth="1"/>
    <col min="3588" max="3588" width="12.7109375" style="236" customWidth="1"/>
    <col min="3589" max="3589" width="12.42578125" style="236" customWidth="1"/>
    <col min="3590" max="3590" width="12.7109375" style="236" customWidth="1"/>
    <col min="3591" max="3591" width="12.5703125" style="236" customWidth="1"/>
    <col min="3592" max="3592" width="12.7109375" style="236" customWidth="1"/>
    <col min="3593" max="3593" width="12.85546875" style="236" customWidth="1"/>
    <col min="3594" max="3840" width="9.140625" style="236"/>
    <col min="3841" max="3841" width="7.5703125" style="236" customWidth="1"/>
    <col min="3842" max="3842" width="4.42578125" style="236" customWidth="1"/>
    <col min="3843" max="3843" width="12" style="236" customWidth="1"/>
    <col min="3844" max="3844" width="12.7109375" style="236" customWidth="1"/>
    <col min="3845" max="3845" width="12.42578125" style="236" customWidth="1"/>
    <col min="3846" max="3846" width="12.7109375" style="236" customWidth="1"/>
    <col min="3847" max="3847" width="12.5703125" style="236" customWidth="1"/>
    <col min="3848" max="3848" width="12.7109375" style="236" customWidth="1"/>
    <col min="3849" max="3849" width="12.85546875" style="236" customWidth="1"/>
    <col min="3850" max="4096" width="9.140625" style="236"/>
    <col min="4097" max="4097" width="7.5703125" style="236" customWidth="1"/>
    <col min="4098" max="4098" width="4.42578125" style="236" customWidth="1"/>
    <col min="4099" max="4099" width="12" style="236" customWidth="1"/>
    <col min="4100" max="4100" width="12.7109375" style="236" customWidth="1"/>
    <col min="4101" max="4101" width="12.42578125" style="236" customWidth="1"/>
    <col min="4102" max="4102" width="12.7109375" style="236" customWidth="1"/>
    <col min="4103" max="4103" width="12.5703125" style="236" customWidth="1"/>
    <col min="4104" max="4104" width="12.7109375" style="236" customWidth="1"/>
    <col min="4105" max="4105" width="12.85546875" style="236" customWidth="1"/>
    <col min="4106" max="4352" width="9.140625" style="236"/>
    <col min="4353" max="4353" width="7.5703125" style="236" customWidth="1"/>
    <col min="4354" max="4354" width="4.42578125" style="236" customWidth="1"/>
    <col min="4355" max="4355" width="12" style="236" customWidth="1"/>
    <col min="4356" max="4356" width="12.7109375" style="236" customWidth="1"/>
    <col min="4357" max="4357" width="12.42578125" style="236" customWidth="1"/>
    <col min="4358" max="4358" width="12.7109375" style="236" customWidth="1"/>
    <col min="4359" max="4359" width="12.5703125" style="236" customWidth="1"/>
    <col min="4360" max="4360" width="12.7109375" style="236" customWidth="1"/>
    <col min="4361" max="4361" width="12.85546875" style="236" customWidth="1"/>
    <col min="4362" max="4608" width="9.140625" style="236"/>
    <col min="4609" max="4609" width="7.5703125" style="236" customWidth="1"/>
    <col min="4610" max="4610" width="4.42578125" style="236" customWidth="1"/>
    <col min="4611" max="4611" width="12" style="236" customWidth="1"/>
    <col min="4612" max="4612" width="12.7109375" style="236" customWidth="1"/>
    <col min="4613" max="4613" width="12.42578125" style="236" customWidth="1"/>
    <col min="4614" max="4614" width="12.7109375" style="236" customWidth="1"/>
    <col min="4615" max="4615" width="12.5703125" style="236" customWidth="1"/>
    <col min="4616" max="4616" width="12.7109375" style="236" customWidth="1"/>
    <col min="4617" max="4617" width="12.85546875" style="236" customWidth="1"/>
    <col min="4618" max="4864" width="9.140625" style="236"/>
    <col min="4865" max="4865" width="7.5703125" style="236" customWidth="1"/>
    <col min="4866" max="4866" width="4.42578125" style="236" customWidth="1"/>
    <col min="4867" max="4867" width="12" style="236" customWidth="1"/>
    <col min="4868" max="4868" width="12.7109375" style="236" customWidth="1"/>
    <col min="4869" max="4869" width="12.42578125" style="236" customWidth="1"/>
    <col min="4870" max="4870" width="12.7109375" style="236" customWidth="1"/>
    <col min="4871" max="4871" width="12.5703125" style="236" customWidth="1"/>
    <col min="4872" max="4872" width="12.7109375" style="236" customWidth="1"/>
    <col min="4873" max="4873" width="12.85546875" style="236" customWidth="1"/>
    <col min="4874" max="5120" width="9.140625" style="236"/>
    <col min="5121" max="5121" width="7.5703125" style="236" customWidth="1"/>
    <col min="5122" max="5122" width="4.42578125" style="236" customWidth="1"/>
    <col min="5123" max="5123" width="12" style="236" customWidth="1"/>
    <col min="5124" max="5124" width="12.7109375" style="236" customWidth="1"/>
    <col min="5125" max="5125" width="12.42578125" style="236" customWidth="1"/>
    <col min="5126" max="5126" width="12.7109375" style="236" customWidth="1"/>
    <col min="5127" max="5127" width="12.5703125" style="236" customWidth="1"/>
    <col min="5128" max="5128" width="12.7109375" style="236" customWidth="1"/>
    <col min="5129" max="5129" width="12.85546875" style="236" customWidth="1"/>
    <col min="5130" max="5376" width="9.140625" style="236"/>
    <col min="5377" max="5377" width="7.5703125" style="236" customWidth="1"/>
    <col min="5378" max="5378" width="4.42578125" style="236" customWidth="1"/>
    <col min="5379" max="5379" width="12" style="236" customWidth="1"/>
    <col min="5380" max="5380" width="12.7109375" style="236" customWidth="1"/>
    <col min="5381" max="5381" width="12.42578125" style="236" customWidth="1"/>
    <col min="5382" max="5382" width="12.7109375" style="236" customWidth="1"/>
    <col min="5383" max="5383" width="12.5703125" style="236" customWidth="1"/>
    <col min="5384" max="5384" width="12.7109375" style="236" customWidth="1"/>
    <col min="5385" max="5385" width="12.85546875" style="236" customWidth="1"/>
    <col min="5386" max="5632" width="9.140625" style="236"/>
    <col min="5633" max="5633" width="7.5703125" style="236" customWidth="1"/>
    <col min="5634" max="5634" width="4.42578125" style="236" customWidth="1"/>
    <col min="5635" max="5635" width="12" style="236" customWidth="1"/>
    <col min="5636" max="5636" width="12.7109375" style="236" customWidth="1"/>
    <col min="5637" max="5637" width="12.42578125" style="236" customWidth="1"/>
    <col min="5638" max="5638" width="12.7109375" style="236" customWidth="1"/>
    <col min="5639" max="5639" width="12.5703125" style="236" customWidth="1"/>
    <col min="5640" max="5640" width="12.7109375" style="236" customWidth="1"/>
    <col min="5641" max="5641" width="12.85546875" style="236" customWidth="1"/>
    <col min="5642" max="5888" width="9.140625" style="236"/>
    <col min="5889" max="5889" width="7.5703125" style="236" customWidth="1"/>
    <col min="5890" max="5890" width="4.42578125" style="236" customWidth="1"/>
    <col min="5891" max="5891" width="12" style="236" customWidth="1"/>
    <col min="5892" max="5892" width="12.7109375" style="236" customWidth="1"/>
    <col min="5893" max="5893" width="12.42578125" style="236" customWidth="1"/>
    <col min="5894" max="5894" width="12.7109375" style="236" customWidth="1"/>
    <col min="5895" max="5895" width="12.5703125" style="236" customWidth="1"/>
    <col min="5896" max="5896" width="12.7109375" style="236" customWidth="1"/>
    <col min="5897" max="5897" width="12.85546875" style="236" customWidth="1"/>
    <col min="5898" max="6144" width="9.140625" style="236"/>
    <col min="6145" max="6145" width="7.5703125" style="236" customWidth="1"/>
    <col min="6146" max="6146" width="4.42578125" style="236" customWidth="1"/>
    <col min="6147" max="6147" width="12" style="236" customWidth="1"/>
    <col min="6148" max="6148" width="12.7109375" style="236" customWidth="1"/>
    <col min="6149" max="6149" width="12.42578125" style="236" customWidth="1"/>
    <col min="6150" max="6150" width="12.7109375" style="236" customWidth="1"/>
    <col min="6151" max="6151" width="12.5703125" style="236" customWidth="1"/>
    <col min="6152" max="6152" width="12.7109375" style="236" customWidth="1"/>
    <col min="6153" max="6153" width="12.85546875" style="236" customWidth="1"/>
    <col min="6154" max="6400" width="9.140625" style="236"/>
    <col min="6401" max="6401" width="7.5703125" style="236" customWidth="1"/>
    <col min="6402" max="6402" width="4.42578125" style="236" customWidth="1"/>
    <col min="6403" max="6403" width="12" style="236" customWidth="1"/>
    <col min="6404" max="6404" width="12.7109375" style="236" customWidth="1"/>
    <col min="6405" max="6405" width="12.42578125" style="236" customWidth="1"/>
    <col min="6406" max="6406" width="12.7109375" style="236" customWidth="1"/>
    <col min="6407" max="6407" width="12.5703125" style="236" customWidth="1"/>
    <col min="6408" max="6408" width="12.7109375" style="236" customWidth="1"/>
    <col min="6409" max="6409" width="12.85546875" style="236" customWidth="1"/>
    <col min="6410" max="6656" width="9.140625" style="236"/>
    <col min="6657" max="6657" width="7.5703125" style="236" customWidth="1"/>
    <col min="6658" max="6658" width="4.42578125" style="236" customWidth="1"/>
    <col min="6659" max="6659" width="12" style="236" customWidth="1"/>
    <col min="6660" max="6660" width="12.7109375" style="236" customWidth="1"/>
    <col min="6661" max="6661" width="12.42578125" style="236" customWidth="1"/>
    <col min="6662" max="6662" width="12.7109375" style="236" customWidth="1"/>
    <col min="6663" max="6663" width="12.5703125" style="236" customWidth="1"/>
    <col min="6664" max="6664" width="12.7109375" style="236" customWidth="1"/>
    <col min="6665" max="6665" width="12.85546875" style="236" customWidth="1"/>
    <col min="6666" max="6912" width="9.140625" style="236"/>
    <col min="6913" max="6913" width="7.5703125" style="236" customWidth="1"/>
    <col min="6914" max="6914" width="4.42578125" style="236" customWidth="1"/>
    <col min="6915" max="6915" width="12" style="236" customWidth="1"/>
    <col min="6916" max="6916" width="12.7109375" style="236" customWidth="1"/>
    <col min="6917" max="6917" width="12.42578125" style="236" customWidth="1"/>
    <col min="6918" max="6918" width="12.7109375" style="236" customWidth="1"/>
    <col min="6919" max="6919" width="12.5703125" style="236" customWidth="1"/>
    <col min="6920" max="6920" width="12.7109375" style="236" customWidth="1"/>
    <col min="6921" max="6921" width="12.85546875" style="236" customWidth="1"/>
    <col min="6922" max="7168" width="9.140625" style="236"/>
    <col min="7169" max="7169" width="7.5703125" style="236" customWidth="1"/>
    <col min="7170" max="7170" width="4.42578125" style="236" customWidth="1"/>
    <col min="7171" max="7171" width="12" style="236" customWidth="1"/>
    <col min="7172" max="7172" width="12.7109375" style="236" customWidth="1"/>
    <col min="7173" max="7173" width="12.42578125" style="236" customWidth="1"/>
    <col min="7174" max="7174" width="12.7109375" style="236" customWidth="1"/>
    <col min="7175" max="7175" width="12.5703125" style="236" customWidth="1"/>
    <col min="7176" max="7176" width="12.7109375" style="236" customWidth="1"/>
    <col min="7177" max="7177" width="12.85546875" style="236" customWidth="1"/>
    <col min="7178" max="7424" width="9.140625" style="236"/>
    <col min="7425" max="7425" width="7.5703125" style="236" customWidth="1"/>
    <col min="7426" max="7426" width="4.42578125" style="236" customWidth="1"/>
    <col min="7427" max="7427" width="12" style="236" customWidth="1"/>
    <col min="7428" max="7428" width="12.7109375" style="236" customWidth="1"/>
    <col min="7429" max="7429" width="12.42578125" style="236" customWidth="1"/>
    <col min="7430" max="7430" width="12.7109375" style="236" customWidth="1"/>
    <col min="7431" max="7431" width="12.5703125" style="236" customWidth="1"/>
    <col min="7432" max="7432" width="12.7109375" style="236" customWidth="1"/>
    <col min="7433" max="7433" width="12.85546875" style="236" customWidth="1"/>
    <col min="7434" max="7680" width="9.140625" style="236"/>
    <col min="7681" max="7681" width="7.5703125" style="236" customWidth="1"/>
    <col min="7682" max="7682" width="4.42578125" style="236" customWidth="1"/>
    <col min="7683" max="7683" width="12" style="236" customWidth="1"/>
    <col min="7684" max="7684" width="12.7109375" style="236" customWidth="1"/>
    <col min="7685" max="7685" width="12.42578125" style="236" customWidth="1"/>
    <col min="7686" max="7686" width="12.7109375" style="236" customWidth="1"/>
    <col min="7687" max="7687" width="12.5703125" style="236" customWidth="1"/>
    <col min="7688" max="7688" width="12.7109375" style="236" customWidth="1"/>
    <col min="7689" max="7689" width="12.85546875" style="236" customWidth="1"/>
    <col min="7690" max="7936" width="9.140625" style="236"/>
    <col min="7937" max="7937" width="7.5703125" style="236" customWidth="1"/>
    <col min="7938" max="7938" width="4.42578125" style="236" customWidth="1"/>
    <col min="7939" max="7939" width="12" style="236" customWidth="1"/>
    <col min="7940" max="7940" width="12.7109375" style="236" customWidth="1"/>
    <col min="7941" max="7941" width="12.42578125" style="236" customWidth="1"/>
    <col min="7942" max="7942" width="12.7109375" style="236" customWidth="1"/>
    <col min="7943" max="7943" width="12.5703125" style="236" customWidth="1"/>
    <col min="7944" max="7944" width="12.7109375" style="236" customWidth="1"/>
    <col min="7945" max="7945" width="12.85546875" style="236" customWidth="1"/>
    <col min="7946" max="8192" width="9.140625" style="236"/>
    <col min="8193" max="8193" width="7.5703125" style="236" customWidth="1"/>
    <col min="8194" max="8194" width="4.42578125" style="236" customWidth="1"/>
    <col min="8195" max="8195" width="12" style="236" customWidth="1"/>
    <col min="8196" max="8196" width="12.7109375" style="236" customWidth="1"/>
    <col min="8197" max="8197" width="12.42578125" style="236" customWidth="1"/>
    <col min="8198" max="8198" width="12.7109375" style="236" customWidth="1"/>
    <col min="8199" max="8199" width="12.5703125" style="236" customWidth="1"/>
    <col min="8200" max="8200" width="12.7109375" style="236" customWidth="1"/>
    <col min="8201" max="8201" width="12.85546875" style="236" customWidth="1"/>
    <col min="8202" max="8448" width="9.140625" style="236"/>
    <col min="8449" max="8449" width="7.5703125" style="236" customWidth="1"/>
    <col min="8450" max="8450" width="4.42578125" style="236" customWidth="1"/>
    <col min="8451" max="8451" width="12" style="236" customWidth="1"/>
    <col min="8452" max="8452" width="12.7109375" style="236" customWidth="1"/>
    <col min="8453" max="8453" width="12.42578125" style="236" customWidth="1"/>
    <col min="8454" max="8454" width="12.7109375" style="236" customWidth="1"/>
    <col min="8455" max="8455" width="12.5703125" style="236" customWidth="1"/>
    <col min="8456" max="8456" width="12.7109375" style="236" customWidth="1"/>
    <col min="8457" max="8457" width="12.85546875" style="236" customWidth="1"/>
    <col min="8458" max="8704" width="9.140625" style="236"/>
    <col min="8705" max="8705" width="7.5703125" style="236" customWidth="1"/>
    <col min="8706" max="8706" width="4.42578125" style="236" customWidth="1"/>
    <col min="8707" max="8707" width="12" style="236" customWidth="1"/>
    <col min="8708" max="8708" width="12.7109375" style="236" customWidth="1"/>
    <col min="8709" max="8709" width="12.42578125" style="236" customWidth="1"/>
    <col min="8710" max="8710" width="12.7109375" style="236" customWidth="1"/>
    <col min="8711" max="8711" width="12.5703125" style="236" customWidth="1"/>
    <col min="8712" max="8712" width="12.7109375" style="236" customWidth="1"/>
    <col min="8713" max="8713" width="12.85546875" style="236" customWidth="1"/>
    <col min="8714" max="8960" width="9.140625" style="236"/>
    <col min="8961" max="8961" width="7.5703125" style="236" customWidth="1"/>
    <col min="8962" max="8962" width="4.42578125" style="236" customWidth="1"/>
    <col min="8963" max="8963" width="12" style="236" customWidth="1"/>
    <col min="8964" max="8964" width="12.7109375" style="236" customWidth="1"/>
    <col min="8965" max="8965" width="12.42578125" style="236" customWidth="1"/>
    <col min="8966" max="8966" width="12.7109375" style="236" customWidth="1"/>
    <col min="8967" max="8967" width="12.5703125" style="236" customWidth="1"/>
    <col min="8968" max="8968" width="12.7109375" style="236" customWidth="1"/>
    <col min="8969" max="8969" width="12.85546875" style="236" customWidth="1"/>
    <col min="8970" max="9216" width="9.140625" style="236"/>
    <col min="9217" max="9217" width="7.5703125" style="236" customWidth="1"/>
    <col min="9218" max="9218" width="4.42578125" style="236" customWidth="1"/>
    <col min="9219" max="9219" width="12" style="236" customWidth="1"/>
    <col min="9220" max="9220" width="12.7109375" style="236" customWidth="1"/>
    <col min="9221" max="9221" width="12.42578125" style="236" customWidth="1"/>
    <col min="9222" max="9222" width="12.7109375" style="236" customWidth="1"/>
    <col min="9223" max="9223" width="12.5703125" style="236" customWidth="1"/>
    <col min="9224" max="9224" width="12.7109375" style="236" customWidth="1"/>
    <col min="9225" max="9225" width="12.85546875" style="236" customWidth="1"/>
    <col min="9226" max="9472" width="9.140625" style="236"/>
    <col min="9473" max="9473" width="7.5703125" style="236" customWidth="1"/>
    <col min="9474" max="9474" width="4.42578125" style="236" customWidth="1"/>
    <col min="9475" max="9475" width="12" style="236" customWidth="1"/>
    <col min="9476" max="9476" width="12.7109375" style="236" customWidth="1"/>
    <col min="9477" max="9477" width="12.42578125" style="236" customWidth="1"/>
    <col min="9478" max="9478" width="12.7109375" style="236" customWidth="1"/>
    <col min="9479" max="9479" width="12.5703125" style="236" customWidth="1"/>
    <col min="9480" max="9480" width="12.7109375" style="236" customWidth="1"/>
    <col min="9481" max="9481" width="12.85546875" style="236" customWidth="1"/>
    <col min="9482" max="9728" width="9.140625" style="236"/>
    <col min="9729" max="9729" width="7.5703125" style="236" customWidth="1"/>
    <col min="9730" max="9730" width="4.42578125" style="236" customWidth="1"/>
    <col min="9731" max="9731" width="12" style="236" customWidth="1"/>
    <col min="9732" max="9732" width="12.7109375" style="236" customWidth="1"/>
    <col min="9733" max="9733" width="12.42578125" style="236" customWidth="1"/>
    <col min="9734" max="9734" width="12.7109375" style="236" customWidth="1"/>
    <col min="9735" max="9735" width="12.5703125" style="236" customWidth="1"/>
    <col min="9736" max="9736" width="12.7109375" style="236" customWidth="1"/>
    <col min="9737" max="9737" width="12.85546875" style="236" customWidth="1"/>
    <col min="9738" max="9984" width="9.140625" style="236"/>
    <col min="9985" max="9985" width="7.5703125" style="236" customWidth="1"/>
    <col min="9986" max="9986" width="4.42578125" style="236" customWidth="1"/>
    <col min="9987" max="9987" width="12" style="236" customWidth="1"/>
    <col min="9988" max="9988" width="12.7109375" style="236" customWidth="1"/>
    <col min="9989" max="9989" width="12.42578125" style="236" customWidth="1"/>
    <col min="9990" max="9990" width="12.7109375" style="236" customWidth="1"/>
    <col min="9991" max="9991" width="12.5703125" style="236" customWidth="1"/>
    <col min="9992" max="9992" width="12.7109375" style="236" customWidth="1"/>
    <col min="9993" max="9993" width="12.85546875" style="236" customWidth="1"/>
    <col min="9994" max="10240" width="9.140625" style="236"/>
    <col min="10241" max="10241" width="7.5703125" style="236" customWidth="1"/>
    <col min="10242" max="10242" width="4.42578125" style="236" customWidth="1"/>
    <col min="10243" max="10243" width="12" style="236" customWidth="1"/>
    <col min="10244" max="10244" width="12.7109375" style="236" customWidth="1"/>
    <col min="10245" max="10245" width="12.42578125" style="236" customWidth="1"/>
    <col min="10246" max="10246" width="12.7109375" style="236" customWidth="1"/>
    <col min="10247" max="10247" width="12.5703125" style="236" customWidth="1"/>
    <col min="10248" max="10248" width="12.7109375" style="236" customWidth="1"/>
    <col min="10249" max="10249" width="12.85546875" style="236" customWidth="1"/>
    <col min="10250" max="10496" width="9.140625" style="236"/>
    <col min="10497" max="10497" width="7.5703125" style="236" customWidth="1"/>
    <col min="10498" max="10498" width="4.42578125" style="236" customWidth="1"/>
    <col min="10499" max="10499" width="12" style="236" customWidth="1"/>
    <col min="10500" max="10500" width="12.7109375" style="236" customWidth="1"/>
    <col min="10501" max="10501" width="12.42578125" style="236" customWidth="1"/>
    <col min="10502" max="10502" width="12.7109375" style="236" customWidth="1"/>
    <col min="10503" max="10503" width="12.5703125" style="236" customWidth="1"/>
    <col min="10504" max="10504" width="12.7109375" style="236" customWidth="1"/>
    <col min="10505" max="10505" width="12.85546875" style="236" customWidth="1"/>
    <col min="10506" max="10752" width="9.140625" style="236"/>
    <col min="10753" max="10753" width="7.5703125" style="236" customWidth="1"/>
    <col min="10754" max="10754" width="4.42578125" style="236" customWidth="1"/>
    <col min="10755" max="10755" width="12" style="236" customWidth="1"/>
    <col min="10756" max="10756" width="12.7109375" style="236" customWidth="1"/>
    <col min="10757" max="10757" width="12.42578125" style="236" customWidth="1"/>
    <col min="10758" max="10758" width="12.7109375" style="236" customWidth="1"/>
    <col min="10759" max="10759" width="12.5703125" style="236" customWidth="1"/>
    <col min="10760" max="10760" width="12.7109375" style="236" customWidth="1"/>
    <col min="10761" max="10761" width="12.85546875" style="236" customWidth="1"/>
    <col min="10762" max="11008" width="9.140625" style="236"/>
    <col min="11009" max="11009" width="7.5703125" style="236" customWidth="1"/>
    <col min="11010" max="11010" width="4.42578125" style="236" customWidth="1"/>
    <col min="11011" max="11011" width="12" style="236" customWidth="1"/>
    <col min="11012" max="11012" width="12.7109375" style="236" customWidth="1"/>
    <col min="11013" max="11013" width="12.42578125" style="236" customWidth="1"/>
    <col min="11014" max="11014" width="12.7109375" style="236" customWidth="1"/>
    <col min="11015" max="11015" width="12.5703125" style="236" customWidth="1"/>
    <col min="11016" max="11016" width="12.7109375" style="236" customWidth="1"/>
    <col min="11017" max="11017" width="12.85546875" style="236" customWidth="1"/>
    <col min="11018" max="11264" width="9.140625" style="236"/>
    <col min="11265" max="11265" width="7.5703125" style="236" customWidth="1"/>
    <col min="11266" max="11266" width="4.42578125" style="236" customWidth="1"/>
    <col min="11267" max="11267" width="12" style="236" customWidth="1"/>
    <col min="11268" max="11268" width="12.7109375" style="236" customWidth="1"/>
    <col min="11269" max="11269" width="12.42578125" style="236" customWidth="1"/>
    <col min="11270" max="11270" width="12.7109375" style="236" customWidth="1"/>
    <col min="11271" max="11271" width="12.5703125" style="236" customWidth="1"/>
    <col min="11272" max="11272" width="12.7109375" style="236" customWidth="1"/>
    <col min="11273" max="11273" width="12.85546875" style="236" customWidth="1"/>
    <col min="11274" max="11520" width="9.140625" style="236"/>
    <col min="11521" max="11521" width="7.5703125" style="236" customWidth="1"/>
    <col min="11522" max="11522" width="4.42578125" style="236" customWidth="1"/>
    <col min="11523" max="11523" width="12" style="236" customWidth="1"/>
    <col min="11524" max="11524" width="12.7109375" style="236" customWidth="1"/>
    <col min="11525" max="11525" width="12.42578125" style="236" customWidth="1"/>
    <col min="11526" max="11526" width="12.7109375" style="236" customWidth="1"/>
    <col min="11527" max="11527" width="12.5703125" style="236" customWidth="1"/>
    <col min="11528" max="11528" width="12.7109375" style="236" customWidth="1"/>
    <col min="11529" max="11529" width="12.85546875" style="236" customWidth="1"/>
    <col min="11530" max="11776" width="9.140625" style="236"/>
    <col min="11777" max="11777" width="7.5703125" style="236" customWidth="1"/>
    <col min="11778" max="11778" width="4.42578125" style="236" customWidth="1"/>
    <col min="11779" max="11779" width="12" style="236" customWidth="1"/>
    <col min="11780" max="11780" width="12.7109375" style="236" customWidth="1"/>
    <col min="11781" max="11781" width="12.42578125" style="236" customWidth="1"/>
    <col min="11782" max="11782" width="12.7109375" style="236" customWidth="1"/>
    <col min="11783" max="11783" width="12.5703125" style="236" customWidth="1"/>
    <col min="11784" max="11784" width="12.7109375" style="236" customWidth="1"/>
    <col min="11785" max="11785" width="12.85546875" style="236" customWidth="1"/>
    <col min="11786" max="12032" width="9.140625" style="236"/>
    <col min="12033" max="12033" width="7.5703125" style="236" customWidth="1"/>
    <col min="12034" max="12034" width="4.42578125" style="236" customWidth="1"/>
    <col min="12035" max="12035" width="12" style="236" customWidth="1"/>
    <col min="12036" max="12036" width="12.7109375" style="236" customWidth="1"/>
    <col min="12037" max="12037" width="12.42578125" style="236" customWidth="1"/>
    <col min="12038" max="12038" width="12.7109375" style="236" customWidth="1"/>
    <col min="12039" max="12039" width="12.5703125" style="236" customWidth="1"/>
    <col min="12040" max="12040" width="12.7109375" style="236" customWidth="1"/>
    <col min="12041" max="12041" width="12.85546875" style="236" customWidth="1"/>
    <col min="12042" max="12288" width="9.140625" style="236"/>
    <col min="12289" max="12289" width="7.5703125" style="236" customWidth="1"/>
    <col min="12290" max="12290" width="4.42578125" style="236" customWidth="1"/>
    <col min="12291" max="12291" width="12" style="236" customWidth="1"/>
    <col min="12292" max="12292" width="12.7109375" style="236" customWidth="1"/>
    <col min="12293" max="12293" width="12.42578125" style="236" customWidth="1"/>
    <col min="12294" max="12294" width="12.7109375" style="236" customWidth="1"/>
    <col min="12295" max="12295" width="12.5703125" style="236" customWidth="1"/>
    <col min="12296" max="12296" width="12.7109375" style="236" customWidth="1"/>
    <col min="12297" max="12297" width="12.85546875" style="236" customWidth="1"/>
    <col min="12298" max="12544" width="9.140625" style="236"/>
    <col min="12545" max="12545" width="7.5703125" style="236" customWidth="1"/>
    <col min="12546" max="12546" width="4.42578125" style="236" customWidth="1"/>
    <col min="12547" max="12547" width="12" style="236" customWidth="1"/>
    <col min="12548" max="12548" width="12.7109375" style="236" customWidth="1"/>
    <col min="12549" max="12549" width="12.42578125" style="236" customWidth="1"/>
    <col min="12550" max="12550" width="12.7109375" style="236" customWidth="1"/>
    <col min="12551" max="12551" width="12.5703125" style="236" customWidth="1"/>
    <col min="12552" max="12552" width="12.7109375" style="236" customWidth="1"/>
    <col min="12553" max="12553" width="12.85546875" style="236" customWidth="1"/>
    <col min="12554" max="12800" width="9.140625" style="236"/>
    <col min="12801" max="12801" width="7.5703125" style="236" customWidth="1"/>
    <col min="12802" max="12802" width="4.42578125" style="236" customWidth="1"/>
    <col min="12803" max="12803" width="12" style="236" customWidth="1"/>
    <col min="12804" max="12804" width="12.7109375" style="236" customWidth="1"/>
    <col min="12805" max="12805" width="12.42578125" style="236" customWidth="1"/>
    <col min="12806" max="12806" width="12.7109375" style="236" customWidth="1"/>
    <col min="12807" max="12807" width="12.5703125" style="236" customWidth="1"/>
    <col min="12808" max="12808" width="12.7109375" style="236" customWidth="1"/>
    <col min="12809" max="12809" width="12.85546875" style="236" customWidth="1"/>
    <col min="12810" max="13056" width="9.140625" style="236"/>
    <col min="13057" max="13057" width="7.5703125" style="236" customWidth="1"/>
    <col min="13058" max="13058" width="4.42578125" style="236" customWidth="1"/>
    <col min="13059" max="13059" width="12" style="236" customWidth="1"/>
    <col min="13060" max="13060" width="12.7109375" style="236" customWidth="1"/>
    <col min="13061" max="13061" width="12.42578125" style="236" customWidth="1"/>
    <col min="13062" max="13062" width="12.7109375" style="236" customWidth="1"/>
    <col min="13063" max="13063" width="12.5703125" style="236" customWidth="1"/>
    <col min="13064" max="13064" width="12.7109375" style="236" customWidth="1"/>
    <col min="13065" max="13065" width="12.85546875" style="236" customWidth="1"/>
    <col min="13066" max="13312" width="9.140625" style="236"/>
    <col min="13313" max="13313" width="7.5703125" style="236" customWidth="1"/>
    <col min="13314" max="13314" width="4.42578125" style="236" customWidth="1"/>
    <col min="13315" max="13315" width="12" style="236" customWidth="1"/>
    <col min="13316" max="13316" width="12.7109375" style="236" customWidth="1"/>
    <col min="13317" max="13317" width="12.42578125" style="236" customWidth="1"/>
    <col min="13318" max="13318" width="12.7109375" style="236" customWidth="1"/>
    <col min="13319" max="13319" width="12.5703125" style="236" customWidth="1"/>
    <col min="13320" max="13320" width="12.7109375" style="236" customWidth="1"/>
    <col min="13321" max="13321" width="12.85546875" style="236" customWidth="1"/>
    <col min="13322" max="13568" width="9.140625" style="236"/>
    <col min="13569" max="13569" width="7.5703125" style="236" customWidth="1"/>
    <col min="13570" max="13570" width="4.42578125" style="236" customWidth="1"/>
    <col min="13571" max="13571" width="12" style="236" customWidth="1"/>
    <col min="13572" max="13572" width="12.7109375" style="236" customWidth="1"/>
    <col min="13573" max="13573" width="12.42578125" style="236" customWidth="1"/>
    <col min="13574" max="13574" width="12.7109375" style="236" customWidth="1"/>
    <col min="13575" max="13575" width="12.5703125" style="236" customWidth="1"/>
    <col min="13576" max="13576" width="12.7109375" style="236" customWidth="1"/>
    <col min="13577" max="13577" width="12.85546875" style="236" customWidth="1"/>
    <col min="13578" max="13824" width="9.140625" style="236"/>
    <col min="13825" max="13825" width="7.5703125" style="236" customWidth="1"/>
    <col min="13826" max="13826" width="4.42578125" style="236" customWidth="1"/>
    <col min="13827" max="13827" width="12" style="236" customWidth="1"/>
    <col min="13828" max="13828" width="12.7109375" style="236" customWidth="1"/>
    <col min="13829" max="13829" width="12.42578125" style="236" customWidth="1"/>
    <col min="13830" max="13830" width="12.7109375" style="236" customWidth="1"/>
    <col min="13831" max="13831" width="12.5703125" style="236" customWidth="1"/>
    <col min="13832" max="13832" width="12.7109375" style="236" customWidth="1"/>
    <col min="13833" max="13833" width="12.85546875" style="236" customWidth="1"/>
    <col min="13834" max="14080" width="9.140625" style="236"/>
    <col min="14081" max="14081" width="7.5703125" style="236" customWidth="1"/>
    <col min="14082" max="14082" width="4.42578125" style="236" customWidth="1"/>
    <col min="14083" max="14083" width="12" style="236" customWidth="1"/>
    <col min="14084" max="14084" width="12.7109375" style="236" customWidth="1"/>
    <col min="14085" max="14085" width="12.42578125" style="236" customWidth="1"/>
    <col min="14086" max="14086" width="12.7109375" style="236" customWidth="1"/>
    <col min="14087" max="14087" width="12.5703125" style="236" customWidth="1"/>
    <col min="14088" max="14088" width="12.7109375" style="236" customWidth="1"/>
    <col min="14089" max="14089" width="12.85546875" style="236" customWidth="1"/>
    <col min="14090" max="14336" width="9.140625" style="236"/>
    <col min="14337" max="14337" width="7.5703125" style="236" customWidth="1"/>
    <col min="14338" max="14338" width="4.42578125" style="236" customWidth="1"/>
    <col min="14339" max="14339" width="12" style="236" customWidth="1"/>
    <col min="14340" max="14340" width="12.7109375" style="236" customWidth="1"/>
    <col min="14341" max="14341" width="12.42578125" style="236" customWidth="1"/>
    <col min="14342" max="14342" width="12.7109375" style="236" customWidth="1"/>
    <col min="14343" max="14343" width="12.5703125" style="236" customWidth="1"/>
    <col min="14344" max="14344" width="12.7109375" style="236" customWidth="1"/>
    <col min="14345" max="14345" width="12.85546875" style="236" customWidth="1"/>
    <col min="14346" max="14592" width="9.140625" style="236"/>
    <col min="14593" max="14593" width="7.5703125" style="236" customWidth="1"/>
    <col min="14594" max="14594" width="4.42578125" style="236" customWidth="1"/>
    <col min="14595" max="14595" width="12" style="236" customWidth="1"/>
    <col min="14596" max="14596" width="12.7109375" style="236" customWidth="1"/>
    <col min="14597" max="14597" width="12.42578125" style="236" customWidth="1"/>
    <col min="14598" max="14598" width="12.7109375" style="236" customWidth="1"/>
    <col min="14599" max="14599" width="12.5703125" style="236" customWidth="1"/>
    <col min="14600" max="14600" width="12.7109375" style="236" customWidth="1"/>
    <col min="14601" max="14601" width="12.85546875" style="236" customWidth="1"/>
    <col min="14602" max="14848" width="9.140625" style="236"/>
    <col min="14849" max="14849" width="7.5703125" style="236" customWidth="1"/>
    <col min="14850" max="14850" width="4.42578125" style="236" customWidth="1"/>
    <col min="14851" max="14851" width="12" style="236" customWidth="1"/>
    <col min="14852" max="14852" width="12.7109375" style="236" customWidth="1"/>
    <col min="14853" max="14853" width="12.42578125" style="236" customWidth="1"/>
    <col min="14854" max="14854" width="12.7109375" style="236" customWidth="1"/>
    <col min="14855" max="14855" width="12.5703125" style="236" customWidth="1"/>
    <col min="14856" max="14856" width="12.7109375" style="236" customWidth="1"/>
    <col min="14857" max="14857" width="12.85546875" style="236" customWidth="1"/>
    <col min="14858" max="15104" width="9.140625" style="236"/>
    <col min="15105" max="15105" width="7.5703125" style="236" customWidth="1"/>
    <col min="15106" max="15106" width="4.42578125" style="236" customWidth="1"/>
    <col min="15107" max="15107" width="12" style="236" customWidth="1"/>
    <col min="15108" max="15108" width="12.7109375" style="236" customWidth="1"/>
    <col min="15109" max="15109" width="12.42578125" style="236" customWidth="1"/>
    <col min="15110" max="15110" width="12.7109375" style="236" customWidth="1"/>
    <col min="15111" max="15111" width="12.5703125" style="236" customWidth="1"/>
    <col min="15112" max="15112" width="12.7109375" style="236" customWidth="1"/>
    <col min="15113" max="15113" width="12.85546875" style="236" customWidth="1"/>
    <col min="15114" max="15360" width="9.140625" style="236"/>
    <col min="15361" max="15361" width="7.5703125" style="236" customWidth="1"/>
    <col min="15362" max="15362" width="4.42578125" style="236" customWidth="1"/>
    <col min="15363" max="15363" width="12" style="236" customWidth="1"/>
    <col min="15364" max="15364" width="12.7109375" style="236" customWidth="1"/>
    <col min="15365" max="15365" width="12.42578125" style="236" customWidth="1"/>
    <col min="15366" max="15366" width="12.7109375" style="236" customWidth="1"/>
    <col min="15367" max="15367" width="12.5703125" style="236" customWidth="1"/>
    <col min="15368" max="15368" width="12.7109375" style="236" customWidth="1"/>
    <col min="15369" max="15369" width="12.85546875" style="236" customWidth="1"/>
    <col min="15370" max="15616" width="9.140625" style="236"/>
    <col min="15617" max="15617" width="7.5703125" style="236" customWidth="1"/>
    <col min="15618" max="15618" width="4.42578125" style="236" customWidth="1"/>
    <col min="15619" max="15619" width="12" style="236" customWidth="1"/>
    <col min="15620" max="15620" width="12.7109375" style="236" customWidth="1"/>
    <col min="15621" max="15621" width="12.42578125" style="236" customWidth="1"/>
    <col min="15622" max="15622" width="12.7109375" style="236" customWidth="1"/>
    <col min="15623" max="15623" width="12.5703125" style="236" customWidth="1"/>
    <col min="15624" max="15624" width="12.7109375" style="236" customWidth="1"/>
    <col min="15625" max="15625" width="12.85546875" style="236" customWidth="1"/>
    <col min="15626" max="15872" width="9.140625" style="236"/>
    <col min="15873" max="15873" width="7.5703125" style="236" customWidth="1"/>
    <col min="15874" max="15874" width="4.42578125" style="236" customWidth="1"/>
    <col min="15875" max="15875" width="12" style="236" customWidth="1"/>
    <col min="15876" max="15876" width="12.7109375" style="236" customWidth="1"/>
    <col min="15877" max="15877" width="12.42578125" style="236" customWidth="1"/>
    <col min="15878" max="15878" width="12.7109375" style="236" customWidth="1"/>
    <col min="15879" max="15879" width="12.5703125" style="236" customWidth="1"/>
    <col min="15880" max="15880" width="12.7109375" style="236" customWidth="1"/>
    <col min="15881" max="15881" width="12.85546875" style="236" customWidth="1"/>
    <col min="15882" max="16128" width="9.140625" style="236"/>
    <col min="16129" max="16129" width="7.5703125" style="236" customWidth="1"/>
    <col min="16130" max="16130" width="4.42578125" style="236" customWidth="1"/>
    <col min="16131" max="16131" width="12" style="236" customWidth="1"/>
    <col min="16132" max="16132" width="12.7109375" style="236" customWidth="1"/>
    <col min="16133" max="16133" width="12.42578125" style="236" customWidth="1"/>
    <col min="16134" max="16134" width="12.7109375" style="236" customWidth="1"/>
    <col min="16135" max="16135" width="12.5703125" style="236" customWidth="1"/>
    <col min="16136" max="16136" width="12.7109375" style="236" customWidth="1"/>
    <col min="16137" max="16137" width="12.85546875" style="236" customWidth="1"/>
    <col min="16138" max="16384" width="9.140625" style="236"/>
  </cols>
  <sheetData>
    <row r="1" spans="1:9" s="231" customFormat="1" x14ac:dyDescent="0.2">
      <c r="A1" s="570" t="s">
        <v>1599</v>
      </c>
      <c r="B1" s="570"/>
      <c r="C1" s="570"/>
      <c r="D1" s="570"/>
      <c r="E1" s="570"/>
      <c r="F1" s="570"/>
      <c r="G1" s="570"/>
      <c r="H1" s="570"/>
      <c r="I1" s="570"/>
    </row>
    <row r="2" spans="1:9" s="231" customFormat="1" ht="14.25" x14ac:dyDescent="0.2">
      <c r="A2" s="571" t="s">
        <v>1598</v>
      </c>
      <c r="B2" s="571"/>
      <c r="C2" s="571"/>
      <c r="D2" s="571"/>
      <c r="E2" s="571"/>
      <c r="F2" s="571"/>
      <c r="G2" s="571"/>
      <c r="H2" s="571"/>
      <c r="I2" s="571"/>
    </row>
    <row r="3" spans="1:9" s="231" customFormat="1" x14ac:dyDescent="0.2">
      <c r="A3" s="571" t="s">
        <v>1596</v>
      </c>
      <c r="B3" s="571"/>
      <c r="C3" s="571"/>
      <c r="D3" s="571"/>
      <c r="E3" s="571"/>
      <c r="F3" s="571"/>
      <c r="G3" s="571"/>
      <c r="H3" s="571"/>
      <c r="I3" s="571"/>
    </row>
    <row r="4" spans="1:9" ht="6" customHeight="1" x14ac:dyDescent="0.2">
      <c r="A4" s="232"/>
      <c r="B4" s="233"/>
      <c r="C4" s="234"/>
      <c r="D4" s="235"/>
      <c r="E4" s="232"/>
      <c r="F4" s="232"/>
      <c r="G4" s="232"/>
      <c r="H4" s="235"/>
      <c r="I4" s="232"/>
    </row>
    <row r="5" spans="1:9" s="239" customFormat="1" ht="12" customHeight="1" x14ac:dyDescent="0.2">
      <c r="A5" s="237"/>
      <c r="B5" s="238"/>
      <c r="C5" s="572" t="s">
        <v>131</v>
      </c>
      <c r="D5" s="573"/>
      <c r="E5" s="573"/>
      <c r="F5" s="573"/>
      <c r="G5" s="573"/>
      <c r="H5" s="573"/>
      <c r="I5" s="574"/>
    </row>
    <row r="6" spans="1:9" s="245" customFormat="1" ht="11.25" x14ac:dyDescent="0.2">
      <c r="A6" s="240" t="s">
        <v>132</v>
      </c>
      <c r="B6" s="241" t="s">
        <v>130</v>
      </c>
      <c r="C6" s="242" t="s">
        <v>133</v>
      </c>
      <c r="D6" s="243" t="s">
        <v>134</v>
      </c>
      <c r="E6" s="242" t="s">
        <v>135</v>
      </c>
      <c r="F6" s="242" t="s">
        <v>136</v>
      </c>
      <c r="G6" s="242" t="s">
        <v>137</v>
      </c>
      <c r="H6" s="244" t="s">
        <v>128</v>
      </c>
      <c r="I6" s="242" t="s">
        <v>138</v>
      </c>
    </row>
    <row r="7" spans="1:9" s="250" customFormat="1" ht="20.65" customHeight="1" x14ac:dyDescent="0.25">
      <c r="A7" s="246" t="s">
        <v>1660</v>
      </c>
      <c r="B7" s="247">
        <v>1</v>
      </c>
      <c r="C7" s="283" t="s">
        <v>312</v>
      </c>
      <c r="D7" s="284" t="s">
        <v>502</v>
      </c>
      <c r="E7" s="284" t="s">
        <v>506</v>
      </c>
      <c r="F7" s="284" t="s">
        <v>373</v>
      </c>
      <c r="G7" s="284" t="s">
        <v>393</v>
      </c>
      <c r="H7" s="284" t="s">
        <v>418</v>
      </c>
      <c r="I7" s="284" t="s">
        <v>443</v>
      </c>
    </row>
    <row r="8" spans="1:9" s="250" customFormat="1" ht="20.65" customHeight="1" x14ac:dyDescent="0.25">
      <c r="A8" s="251"/>
      <c r="B8" s="252">
        <v>2</v>
      </c>
      <c r="C8" s="253" t="s">
        <v>500</v>
      </c>
      <c r="D8" s="254" t="s">
        <v>333</v>
      </c>
      <c r="E8" s="254" t="s">
        <v>349</v>
      </c>
      <c r="F8" s="254" t="s">
        <v>374</v>
      </c>
      <c r="G8" s="254" t="s">
        <v>509</v>
      </c>
      <c r="H8" s="254" t="s">
        <v>419</v>
      </c>
      <c r="I8" s="254" t="s">
        <v>444</v>
      </c>
    </row>
    <row r="9" spans="1:9" s="250" customFormat="1" ht="20.65" customHeight="1" x14ac:dyDescent="0.25">
      <c r="A9" s="251"/>
      <c r="B9" s="255">
        <v>3</v>
      </c>
      <c r="C9" s="285" t="s">
        <v>313</v>
      </c>
      <c r="D9" s="286" t="s">
        <v>334</v>
      </c>
      <c r="E9" s="286" t="s">
        <v>350</v>
      </c>
      <c r="F9" s="286" t="s">
        <v>375</v>
      </c>
      <c r="G9" s="286" t="s">
        <v>394</v>
      </c>
      <c r="H9" s="286" t="s">
        <v>420</v>
      </c>
      <c r="I9" s="286" t="s">
        <v>445</v>
      </c>
    </row>
    <row r="10" spans="1:9" s="250" customFormat="1" ht="20.65" customHeight="1" x14ac:dyDescent="0.25">
      <c r="A10" s="258"/>
      <c r="B10" s="259">
        <v>4</v>
      </c>
      <c r="C10" s="254" t="s">
        <v>314</v>
      </c>
      <c r="D10" s="254" t="s">
        <v>335</v>
      </c>
      <c r="E10" s="254" t="s">
        <v>351</v>
      </c>
      <c r="F10" s="254" t="s">
        <v>376</v>
      </c>
      <c r="G10" s="254" t="s">
        <v>395</v>
      </c>
      <c r="H10" s="260" t="s">
        <v>421</v>
      </c>
      <c r="I10" s="254" t="s">
        <v>446</v>
      </c>
    </row>
    <row r="11" spans="1:9" s="250" customFormat="1" ht="20.65" customHeight="1" x14ac:dyDescent="0.25">
      <c r="A11" s="258"/>
      <c r="B11" s="255">
        <v>5</v>
      </c>
      <c r="C11" s="286" t="s">
        <v>315</v>
      </c>
      <c r="D11" s="286" t="s">
        <v>503</v>
      </c>
      <c r="E11" s="286" t="s">
        <v>352</v>
      </c>
      <c r="F11" s="286" t="s">
        <v>377</v>
      </c>
      <c r="G11" s="286" t="s">
        <v>396</v>
      </c>
      <c r="H11" s="286" t="s">
        <v>422</v>
      </c>
      <c r="I11" s="286" t="s">
        <v>447</v>
      </c>
    </row>
    <row r="12" spans="1:9" s="250" customFormat="1" ht="20.65" customHeight="1" x14ac:dyDescent="0.25">
      <c r="A12" s="251"/>
      <c r="B12" s="259">
        <v>6</v>
      </c>
      <c r="C12" s="253" t="s">
        <v>316</v>
      </c>
      <c r="D12" s="254" t="s">
        <v>315</v>
      </c>
      <c r="E12" s="254" t="s">
        <v>353</v>
      </c>
      <c r="F12" s="254" t="s">
        <v>378</v>
      </c>
      <c r="G12" s="254" t="s">
        <v>397</v>
      </c>
      <c r="H12" s="254" t="s">
        <v>423</v>
      </c>
      <c r="I12" s="254" t="s">
        <v>510</v>
      </c>
    </row>
    <row r="13" spans="1:9" s="250" customFormat="1" ht="20.65" customHeight="1" x14ac:dyDescent="0.25">
      <c r="A13" s="258"/>
      <c r="B13" s="255">
        <v>7</v>
      </c>
      <c r="C13" s="286" t="s">
        <v>317</v>
      </c>
      <c r="D13" s="285" t="s">
        <v>504</v>
      </c>
      <c r="E13" s="285" t="s">
        <v>146</v>
      </c>
      <c r="F13" s="286" t="s">
        <v>507</v>
      </c>
      <c r="G13" s="285" t="s">
        <v>398</v>
      </c>
      <c r="H13" s="286" t="s">
        <v>424</v>
      </c>
      <c r="I13" s="285" t="s">
        <v>448</v>
      </c>
    </row>
    <row r="14" spans="1:9" s="250" customFormat="1" ht="20.65" customHeight="1" x14ac:dyDescent="0.25">
      <c r="A14" s="251"/>
      <c r="B14" s="259">
        <v>8</v>
      </c>
      <c r="C14" s="254" t="s">
        <v>318</v>
      </c>
      <c r="D14" s="254" t="s">
        <v>336</v>
      </c>
      <c r="E14" s="254" t="s">
        <v>354</v>
      </c>
      <c r="F14" s="254" t="s">
        <v>508</v>
      </c>
      <c r="G14" s="254" t="s">
        <v>399</v>
      </c>
      <c r="H14" s="254" t="s">
        <v>425</v>
      </c>
      <c r="I14" s="254" t="s">
        <v>449</v>
      </c>
    </row>
    <row r="15" spans="1:9" s="250" customFormat="1" ht="20.65" customHeight="1" x14ac:dyDescent="0.25">
      <c r="A15" s="254"/>
      <c r="B15" s="255">
        <v>9</v>
      </c>
      <c r="C15" s="285" t="s">
        <v>319</v>
      </c>
      <c r="D15" s="285" t="s">
        <v>505</v>
      </c>
      <c r="E15" s="286" t="s">
        <v>355</v>
      </c>
      <c r="F15" s="285" t="s">
        <v>379</v>
      </c>
      <c r="G15" s="286" t="s">
        <v>400</v>
      </c>
      <c r="H15" s="286" t="s">
        <v>426</v>
      </c>
      <c r="I15" s="286" t="s">
        <v>450</v>
      </c>
    </row>
    <row r="16" spans="1:9" s="250" customFormat="1" ht="20.65" customHeight="1" x14ac:dyDescent="0.25">
      <c r="A16" s="261"/>
      <c r="B16" s="262">
        <v>10</v>
      </c>
      <c r="C16" s="282" t="s">
        <v>501</v>
      </c>
      <c r="D16" s="263" t="s">
        <v>337</v>
      </c>
      <c r="E16" s="253" t="s">
        <v>356</v>
      </c>
      <c r="F16" s="254" t="s">
        <v>380</v>
      </c>
      <c r="G16" s="263" t="s">
        <v>401</v>
      </c>
      <c r="H16" s="254" t="s">
        <v>427</v>
      </c>
      <c r="I16" s="263" t="s">
        <v>451</v>
      </c>
    </row>
    <row r="17" spans="1:9" s="250" customFormat="1" ht="20.65" customHeight="1" x14ac:dyDescent="0.25">
      <c r="A17" s="246" t="s">
        <v>1661</v>
      </c>
      <c r="B17" s="255">
        <v>1</v>
      </c>
      <c r="C17" s="283" t="s">
        <v>511</v>
      </c>
      <c r="D17" s="284" t="s">
        <v>338</v>
      </c>
      <c r="E17" s="284" t="s">
        <v>518</v>
      </c>
      <c r="F17" s="284" t="s">
        <v>381</v>
      </c>
      <c r="G17" s="284" t="s">
        <v>402</v>
      </c>
      <c r="H17" s="284" t="s">
        <v>526</v>
      </c>
      <c r="I17" s="284" t="s">
        <v>527</v>
      </c>
    </row>
    <row r="18" spans="1:9" s="250" customFormat="1" ht="20.65" customHeight="1" x14ac:dyDescent="0.25">
      <c r="A18" s="251"/>
      <c r="B18" s="259">
        <v>2</v>
      </c>
      <c r="C18" s="253" t="s">
        <v>320</v>
      </c>
      <c r="D18" s="254" t="s">
        <v>339</v>
      </c>
      <c r="E18" s="254" t="s">
        <v>357</v>
      </c>
      <c r="F18" s="254" t="s">
        <v>520</v>
      </c>
      <c r="G18" s="254" t="s">
        <v>524</v>
      </c>
      <c r="H18" s="254" t="s">
        <v>428</v>
      </c>
      <c r="I18" s="254" t="s">
        <v>452</v>
      </c>
    </row>
    <row r="19" spans="1:9" s="250" customFormat="1" ht="20.65" customHeight="1" x14ac:dyDescent="0.25">
      <c r="A19" s="251"/>
      <c r="B19" s="255">
        <v>3</v>
      </c>
      <c r="C19" s="286" t="s">
        <v>321</v>
      </c>
      <c r="D19" s="286" t="s">
        <v>340</v>
      </c>
      <c r="E19" s="286" t="s">
        <v>358</v>
      </c>
      <c r="F19" s="286" t="s">
        <v>382</v>
      </c>
      <c r="G19" s="286" t="s">
        <v>525</v>
      </c>
      <c r="H19" s="285" t="s">
        <v>429</v>
      </c>
      <c r="I19" s="286" t="s">
        <v>453</v>
      </c>
    </row>
    <row r="20" spans="1:9" s="250" customFormat="1" ht="20.65" customHeight="1" x14ac:dyDescent="0.25">
      <c r="A20" s="258"/>
      <c r="B20" s="259">
        <v>4</v>
      </c>
      <c r="C20" s="253" t="s">
        <v>322</v>
      </c>
      <c r="D20" s="254" t="s">
        <v>341</v>
      </c>
      <c r="E20" s="254" t="s">
        <v>359</v>
      </c>
      <c r="F20" s="254" t="s">
        <v>383</v>
      </c>
      <c r="G20" s="254" t="s">
        <v>403</v>
      </c>
      <c r="H20" s="254" t="s">
        <v>430</v>
      </c>
      <c r="I20" s="254" t="s">
        <v>528</v>
      </c>
    </row>
    <row r="21" spans="1:9" s="250" customFormat="1" ht="20.65" customHeight="1" x14ac:dyDescent="0.25">
      <c r="A21" s="251"/>
      <c r="B21" s="255">
        <v>5</v>
      </c>
      <c r="C21" s="286" t="s">
        <v>323</v>
      </c>
      <c r="D21" s="286" t="s">
        <v>514</v>
      </c>
      <c r="E21" s="286" t="s">
        <v>360</v>
      </c>
      <c r="F21" s="286" t="s">
        <v>521</v>
      </c>
      <c r="G21" s="286" t="s">
        <v>404</v>
      </c>
      <c r="H21" s="286" t="s">
        <v>431</v>
      </c>
      <c r="I21" s="286" t="s">
        <v>454</v>
      </c>
    </row>
    <row r="22" spans="1:9" s="250" customFormat="1" ht="20.65" customHeight="1" x14ac:dyDescent="0.25">
      <c r="A22" s="258"/>
      <c r="B22" s="259">
        <v>6</v>
      </c>
      <c r="C22" s="254" t="s">
        <v>324</v>
      </c>
      <c r="D22" s="254" t="s">
        <v>515</v>
      </c>
      <c r="E22" s="254" t="s">
        <v>361</v>
      </c>
      <c r="F22" s="254" t="s">
        <v>384</v>
      </c>
      <c r="G22" s="253" t="s">
        <v>405</v>
      </c>
      <c r="H22" s="254" t="s">
        <v>432</v>
      </c>
      <c r="I22" s="253" t="s">
        <v>455</v>
      </c>
    </row>
    <row r="23" spans="1:9" s="250" customFormat="1" ht="20.65" customHeight="1" x14ac:dyDescent="0.25">
      <c r="A23" s="258"/>
      <c r="B23" s="255">
        <v>7</v>
      </c>
      <c r="C23" s="285" t="s">
        <v>512</v>
      </c>
      <c r="D23" s="286" t="s">
        <v>516</v>
      </c>
      <c r="E23" s="286" t="s">
        <v>362</v>
      </c>
      <c r="F23" s="286" t="s">
        <v>385</v>
      </c>
      <c r="G23" s="286" t="s">
        <v>406</v>
      </c>
      <c r="H23" s="286" t="s">
        <v>433</v>
      </c>
      <c r="I23" s="286" t="s">
        <v>456</v>
      </c>
    </row>
    <row r="24" spans="1:9" s="250" customFormat="1" ht="20.65" customHeight="1" x14ac:dyDescent="0.25">
      <c r="A24" s="258"/>
      <c r="B24" s="259">
        <v>8</v>
      </c>
      <c r="C24" s="254" t="s">
        <v>513</v>
      </c>
      <c r="D24" s="254" t="s">
        <v>342</v>
      </c>
      <c r="E24" s="254" t="s">
        <v>363</v>
      </c>
      <c r="F24" s="254" t="s">
        <v>386</v>
      </c>
      <c r="G24" s="254" t="s">
        <v>407</v>
      </c>
      <c r="H24" s="254" t="s">
        <v>434</v>
      </c>
      <c r="I24" s="254" t="s">
        <v>457</v>
      </c>
    </row>
    <row r="25" spans="1:9" s="250" customFormat="1" ht="20.65" customHeight="1" x14ac:dyDescent="0.25">
      <c r="A25" s="251"/>
      <c r="B25" s="255">
        <v>9</v>
      </c>
      <c r="C25" s="286" t="s">
        <v>325</v>
      </c>
      <c r="D25" s="286" t="s">
        <v>343</v>
      </c>
      <c r="E25" s="286" t="s">
        <v>519</v>
      </c>
      <c r="F25" s="286" t="s">
        <v>522</v>
      </c>
      <c r="G25" s="286" t="s">
        <v>408</v>
      </c>
      <c r="H25" s="286" t="s">
        <v>435</v>
      </c>
      <c r="I25" s="286" t="s">
        <v>458</v>
      </c>
    </row>
    <row r="26" spans="1:9" s="250" customFormat="1" ht="20.65" customHeight="1" x14ac:dyDescent="0.25">
      <c r="A26" s="261"/>
      <c r="B26" s="262">
        <v>10</v>
      </c>
      <c r="C26" s="282" t="s">
        <v>326</v>
      </c>
      <c r="D26" s="282" t="s">
        <v>517</v>
      </c>
      <c r="E26" s="254" t="s">
        <v>364</v>
      </c>
      <c r="F26" s="254" t="s">
        <v>523</v>
      </c>
      <c r="G26" s="263" t="s">
        <v>409</v>
      </c>
      <c r="H26" s="263" t="s">
        <v>436</v>
      </c>
      <c r="I26" s="263" t="s">
        <v>459</v>
      </c>
    </row>
    <row r="27" spans="1:9" s="250" customFormat="1" ht="20.65" customHeight="1" x14ac:dyDescent="0.25">
      <c r="A27" s="246" t="s">
        <v>125</v>
      </c>
      <c r="B27" s="255">
        <v>1</v>
      </c>
      <c r="C27" s="283" t="s">
        <v>549</v>
      </c>
      <c r="D27" s="284" t="s">
        <v>532</v>
      </c>
      <c r="E27" s="284" t="s">
        <v>537</v>
      </c>
      <c r="F27" s="284" t="s">
        <v>538</v>
      </c>
      <c r="G27" s="284" t="s">
        <v>410</v>
      </c>
      <c r="H27" s="284" t="s">
        <v>543</v>
      </c>
      <c r="I27" s="284" t="s">
        <v>460</v>
      </c>
    </row>
    <row r="28" spans="1:9" s="250" customFormat="1" ht="20.65" customHeight="1" x14ac:dyDescent="0.25">
      <c r="A28" s="251"/>
      <c r="B28" s="259">
        <v>2</v>
      </c>
      <c r="C28" s="253" t="s">
        <v>327</v>
      </c>
      <c r="D28" s="254" t="s">
        <v>344</v>
      </c>
      <c r="E28" s="254" t="s">
        <v>365</v>
      </c>
      <c r="F28" s="254" t="s">
        <v>387</v>
      </c>
      <c r="G28" s="254" t="s">
        <v>541</v>
      </c>
      <c r="H28" s="254" t="s">
        <v>437</v>
      </c>
      <c r="I28" s="254" t="s">
        <v>547</v>
      </c>
    </row>
    <row r="29" spans="1:9" s="250" customFormat="1" ht="20.65" customHeight="1" x14ac:dyDescent="0.25">
      <c r="A29" s="251"/>
      <c r="B29" s="255">
        <v>3</v>
      </c>
      <c r="C29" s="286" t="s">
        <v>328</v>
      </c>
      <c r="D29" s="286" t="s">
        <v>345</v>
      </c>
      <c r="E29" s="286" t="s">
        <v>366</v>
      </c>
      <c r="F29" s="286" t="s">
        <v>388</v>
      </c>
      <c r="G29" s="285" t="s">
        <v>411</v>
      </c>
      <c r="H29" s="286" t="s">
        <v>544</v>
      </c>
      <c r="I29" s="286" t="s">
        <v>461</v>
      </c>
    </row>
    <row r="30" spans="1:9" s="250" customFormat="1" ht="20.65" customHeight="1" x14ac:dyDescent="0.25">
      <c r="A30" s="251"/>
      <c r="B30" s="259">
        <v>4</v>
      </c>
      <c r="C30" s="253" t="s">
        <v>329</v>
      </c>
      <c r="D30" s="254" t="s">
        <v>346</v>
      </c>
      <c r="E30" s="254" t="s">
        <v>367</v>
      </c>
      <c r="F30" s="254" t="s">
        <v>389</v>
      </c>
      <c r="G30" s="254" t="s">
        <v>412</v>
      </c>
      <c r="H30" s="253" t="s">
        <v>545</v>
      </c>
      <c r="I30" s="253" t="s">
        <v>462</v>
      </c>
    </row>
    <row r="31" spans="1:9" s="250" customFormat="1" ht="20.65" customHeight="1" x14ac:dyDescent="0.25">
      <c r="A31" s="251"/>
      <c r="B31" s="255">
        <v>5</v>
      </c>
      <c r="C31" s="286" t="s">
        <v>330</v>
      </c>
      <c r="D31" s="286" t="s">
        <v>533</v>
      </c>
      <c r="E31" s="286" t="s">
        <v>368</v>
      </c>
      <c r="F31" s="285" t="s">
        <v>539</v>
      </c>
      <c r="G31" s="286" t="s">
        <v>542</v>
      </c>
      <c r="H31" s="286" t="s">
        <v>546</v>
      </c>
      <c r="I31" s="286" t="s">
        <v>463</v>
      </c>
    </row>
    <row r="32" spans="1:9" s="250" customFormat="1" ht="20.65" customHeight="1" x14ac:dyDescent="0.25">
      <c r="A32" s="251"/>
      <c r="B32" s="259">
        <v>6</v>
      </c>
      <c r="C32" s="253" t="s">
        <v>529</v>
      </c>
      <c r="D32" s="254" t="s">
        <v>534</v>
      </c>
      <c r="E32" s="254" t="s">
        <v>551</v>
      </c>
      <c r="F32" s="254" t="s">
        <v>550</v>
      </c>
      <c r="G32" s="254" t="s">
        <v>413</v>
      </c>
      <c r="H32" s="254" t="s">
        <v>438</v>
      </c>
      <c r="I32" s="254" t="s">
        <v>548</v>
      </c>
    </row>
    <row r="33" spans="1:9" s="250" customFormat="1" ht="20.65" customHeight="1" x14ac:dyDescent="0.25">
      <c r="A33" s="251"/>
      <c r="B33" s="255">
        <v>7</v>
      </c>
      <c r="C33" s="286" t="s">
        <v>331</v>
      </c>
      <c r="D33" s="286" t="s">
        <v>347</v>
      </c>
      <c r="E33" s="286" t="s">
        <v>369</v>
      </c>
      <c r="F33" s="286" t="s">
        <v>540</v>
      </c>
      <c r="G33" s="286" t="s">
        <v>414</v>
      </c>
      <c r="H33" s="286" t="s">
        <v>439</v>
      </c>
      <c r="I33" s="286" t="s">
        <v>464</v>
      </c>
    </row>
    <row r="34" spans="1:9" s="250" customFormat="1" ht="20.65" customHeight="1" x14ac:dyDescent="0.25">
      <c r="A34" s="251"/>
      <c r="B34" s="259">
        <v>8</v>
      </c>
      <c r="C34" s="253" t="s">
        <v>332</v>
      </c>
      <c r="D34" s="253" t="s">
        <v>535</v>
      </c>
      <c r="E34" s="254" t="s">
        <v>370</v>
      </c>
      <c r="F34" s="254" t="s">
        <v>390</v>
      </c>
      <c r="G34" s="254" t="s">
        <v>415</v>
      </c>
      <c r="H34" s="254" t="s">
        <v>440</v>
      </c>
      <c r="I34" s="254" t="s">
        <v>465</v>
      </c>
    </row>
    <row r="35" spans="1:9" s="250" customFormat="1" ht="20.65" customHeight="1" x14ac:dyDescent="0.25">
      <c r="A35" s="251"/>
      <c r="B35" s="255">
        <v>9</v>
      </c>
      <c r="C35" s="286" t="s">
        <v>530</v>
      </c>
      <c r="D35" s="286" t="s">
        <v>536</v>
      </c>
      <c r="E35" s="286" t="s">
        <v>371</v>
      </c>
      <c r="F35" s="285" t="s">
        <v>391</v>
      </c>
      <c r="G35" s="286" t="s">
        <v>416</v>
      </c>
      <c r="H35" s="286" t="s">
        <v>441</v>
      </c>
      <c r="I35" s="286" t="s">
        <v>466</v>
      </c>
    </row>
    <row r="36" spans="1:9" s="250" customFormat="1" ht="20.65" customHeight="1" x14ac:dyDescent="0.25">
      <c r="A36" s="261"/>
      <c r="B36" s="262">
        <v>10</v>
      </c>
      <c r="C36" s="263" t="s">
        <v>531</v>
      </c>
      <c r="D36" s="263" t="s">
        <v>348</v>
      </c>
      <c r="E36" s="263" t="s">
        <v>372</v>
      </c>
      <c r="F36" s="263" t="s">
        <v>392</v>
      </c>
      <c r="G36" s="263" t="s">
        <v>417</v>
      </c>
      <c r="H36" s="263" t="s">
        <v>442</v>
      </c>
      <c r="I36" s="263" t="s">
        <v>467</v>
      </c>
    </row>
    <row r="37" spans="1:9" s="265" customFormat="1" ht="16.5" customHeight="1" x14ac:dyDescent="0.2">
      <c r="A37" s="264" t="s">
        <v>1657</v>
      </c>
      <c r="C37" s="266"/>
      <c r="D37" s="267"/>
      <c r="H37" s="267"/>
    </row>
    <row r="38" spans="1:9" s="268" customFormat="1" ht="11.25" customHeight="1" x14ac:dyDescent="0.2">
      <c r="A38" s="264" t="s">
        <v>1655</v>
      </c>
      <c r="C38" s="269"/>
      <c r="D38" s="270"/>
      <c r="H38" s="270"/>
    </row>
    <row r="39" spans="1:9" s="274" customFormat="1" ht="12" customHeight="1" x14ac:dyDescent="0.2">
      <c r="A39" s="264" t="s">
        <v>1656</v>
      </c>
      <c r="B39" s="271"/>
      <c r="C39" s="272"/>
      <c r="D39" s="273"/>
      <c r="F39" s="275"/>
      <c r="H39" s="273"/>
    </row>
    <row r="40" spans="1:9" s="274" customFormat="1" x14ac:dyDescent="0.2">
      <c r="A40" s="271" t="s">
        <v>468</v>
      </c>
      <c r="B40" s="271"/>
      <c r="C40" s="272"/>
      <c r="D40" s="273"/>
      <c r="H40" s="273"/>
    </row>
    <row r="41" spans="1:9" s="274" customFormat="1" x14ac:dyDescent="0.2">
      <c r="B41" s="271"/>
      <c r="C41" s="272"/>
      <c r="D41" s="273"/>
      <c r="H41" s="273"/>
    </row>
    <row r="42" spans="1:9" s="274" customFormat="1" x14ac:dyDescent="0.2">
      <c r="B42" s="271"/>
      <c r="C42" s="272"/>
      <c r="D42" s="273"/>
      <c r="H42" s="273"/>
    </row>
    <row r="43" spans="1:9" s="274" customFormat="1" x14ac:dyDescent="0.2">
      <c r="B43" s="271"/>
      <c r="C43" s="272"/>
      <c r="D43" s="273"/>
      <c r="H43" s="273"/>
    </row>
    <row r="44" spans="1:9" s="274" customFormat="1" x14ac:dyDescent="0.2">
      <c r="B44" s="271"/>
      <c r="C44" s="272"/>
      <c r="D44" s="273"/>
      <c r="H44" s="273"/>
    </row>
    <row r="45" spans="1:9" s="274" customFormat="1" x14ac:dyDescent="0.2">
      <c r="B45" s="271"/>
      <c r="C45" s="272"/>
      <c r="D45" s="273"/>
      <c r="H45" s="273"/>
    </row>
    <row r="46" spans="1:9" s="274" customFormat="1" x14ac:dyDescent="0.2">
      <c r="B46" s="271"/>
      <c r="C46" s="272"/>
      <c r="D46" s="273"/>
      <c r="H46" s="273"/>
    </row>
    <row r="47" spans="1:9" s="274" customFormat="1" x14ac:dyDescent="0.2">
      <c r="B47" s="271"/>
      <c r="C47" s="272"/>
      <c r="D47" s="273"/>
      <c r="H47" s="273"/>
    </row>
    <row r="48" spans="1:9" s="274" customFormat="1" x14ac:dyDescent="0.2">
      <c r="B48" s="271"/>
      <c r="C48" s="272"/>
      <c r="D48" s="273"/>
      <c r="H48" s="273"/>
    </row>
    <row r="49" spans="2:8" s="274" customFormat="1" x14ac:dyDescent="0.2">
      <c r="B49" s="271"/>
      <c r="C49" s="272"/>
      <c r="D49" s="273"/>
      <c r="H49" s="273"/>
    </row>
    <row r="50" spans="2:8" s="274" customFormat="1" x14ac:dyDescent="0.2">
      <c r="B50" s="271"/>
      <c r="C50" s="272"/>
      <c r="D50" s="273"/>
      <c r="H50" s="273"/>
    </row>
    <row r="51" spans="2:8" s="274" customFormat="1" x14ac:dyDescent="0.2">
      <c r="B51" s="271"/>
      <c r="C51" s="272"/>
      <c r="D51" s="273"/>
      <c r="H51" s="273"/>
    </row>
    <row r="52" spans="2:8" s="274" customFormat="1" x14ac:dyDescent="0.2">
      <c r="B52" s="271"/>
      <c r="C52" s="272"/>
      <c r="D52" s="273"/>
      <c r="H52" s="273"/>
    </row>
    <row r="53" spans="2:8" s="274" customFormat="1" x14ac:dyDescent="0.2">
      <c r="B53" s="271"/>
      <c r="C53" s="272"/>
      <c r="D53" s="273"/>
      <c r="H53" s="273"/>
    </row>
    <row r="54" spans="2:8" s="274" customFormat="1" x14ac:dyDescent="0.2">
      <c r="B54" s="271"/>
      <c r="C54" s="272"/>
      <c r="D54" s="273"/>
      <c r="H54" s="273"/>
    </row>
    <row r="55" spans="2:8" s="274" customFormat="1" x14ac:dyDescent="0.2">
      <c r="B55" s="271"/>
      <c r="C55" s="272"/>
      <c r="D55" s="273"/>
      <c r="H55" s="273"/>
    </row>
    <row r="56" spans="2:8" s="274" customFormat="1" x14ac:dyDescent="0.2">
      <c r="B56" s="271"/>
      <c r="C56" s="272"/>
      <c r="D56" s="273"/>
      <c r="H56" s="273"/>
    </row>
    <row r="57" spans="2:8" s="274" customFormat="1" x14ac:dyDescent="0.2">
      <c r="B57" s="271"/>
      <c r="C57" s="272"/>
      <c r="D57" s="273"/>
      <c r="H57" s="273"/>
    </row>
    <row r="58" spans="2:8" s="274" customFormat="1" x14ac:dyDescent="0.2">
      <c r="B58" s="271"/>
      <c r="C58" s="272"/>
      <c r="D58" s="273"/>
      <c r="H58" s="273"/>
    </row>
    <row r="59" spans="2:8" s="274" customFormat="1" x14ac:dyDescent="0.2">
      <c r="B59" s="271"/>
      <c r="C59" s="272"/>
      <c r="D59" s="273"/>
      <c r="H59" s="273"/>
    </row>
    <row r="60" spans="2:8" s="274" customFormat="1" x14ac:dyDescent="0.2">
      <c r="B60" s="271"/>
      <c r="C60" s="272"/>
      <c r="D60" s="273"/>
      <c r="H60" s="273"/>
    </row>
  </sheetData>
  <mergeCells count="4">
    <mergeCell ref="A1:I1"/>
    <mergeCell ref="A2:I2"/>
    <mergeCell ref="A3:I3"/>
    <mergeCell ref="C5:I5"/>
  </mergeCells>
  <pageMargins left="0.5" right="0.39" top="0.75" bottom="1" header="0.5" footer="0.75"/>
  <pageSetup scale="72" firstPageNumber="46" orientation="portrait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view="pageLayout" zoomScale="150" zoomScaleNormal="100" zoomScaleSheetLayoutView="75" zoomScalePageLayoutView="150" workbookViewId="0">
      <selection activeCell="A4" sqref="A1:A1048576"/>
    </sheetView>
  </sheetViews>
  <sheetFormatPr defaultColWidth="9.140625" defaultRowHeight="9" x14ac:dyDescent="0.15"/>
  <cols>
    <col min="1" max="1" width="49.85546875" style="7" customWidth="1"/>
    <col min="2" max="2" width="6.5703125" style="5" bestFit="1" customWidth="1"/>
    <col min="3" max="3" width="6.85546875" style="6" bestFit="1" customWidth="1"/>
    <col min="4" max="4" width="6.140625" style="6" bestFit="1" customWidth="1"/>
    <col min="5" max="6" width="6.85546875" style="6" bestFit="1" customWidth="1"/>
    <col min="7" max="7" width="6.42578125" style="5" customWidth="1"/>
    <col min="8" max="8" width="6.85546875" style="6" bestFit="1" customWidth="1"/>
    <col min="9" max="11" width="6" style="6" customWidth="1"/>
    <col min="12" max="12" width="6.5703125" style="5" customWidth="1"/>
    <col min="13" max="13" width="7.85546875" style="5" bestFit="1" customWidth="1"/>
    <col min="14" max="14" width="6.85546875" style="6" bestFit="1" customWidth="1"/>
    <col min="15" max="15" width="5.85546875" style="6" customWidth="1"/>
    <col min="16" max="16" width="6.7109375" style="6" bestFit="1" customWidth="1"/>
    <col min="17" max="17" width="5.85546875" style="6" customWidth="1"/>
    <col min="18" max="18" width="6.5703125" style="5" bestFit="1" customWidth="1"/>
    <col min="19" max="253" width="9.140625" style="7"/>
    <col min="254" max="254" width="49.85546875" style="7" customWidth="1"/>
    <col min="255" max="255" width="6.42578125" style="7" customWidth="1"/>
    <col min="256" max="256" width="6.28515625" style="7" customWidth="1"/>
    <col min="257" max="257" width="5.7109375" style="7" customWidth="1"/>
    <col min="258" max="258" width="7" style="7" bestFit="1" customWidth="1"/>
    <col min="259" max="259" width="11.85546875" style="7" bestFit="1" customWidth="1"/>
    <col min="260" max="261" width="6.42578125" style="7" customWidth="1"/>
    <col min="262" max="262" width="6" style="7" customWidth="1"/>
    <col min="263" max="263" width="6.85546875" style="7" bestFit="1" customWidth="1"/>
    <col min="264" max="264" width="10.85546875" style="7" bestFit="1" customWidth="1"/>
    <col min="265" max="265" width="6.7109375" style="7" customWidth="1"/>
    <col min="266" max="266" width="6.28515625" style="7" customWidth="1"/>
    <col min="267" max="267" width="5.85546875" style="7" customWidth="1"/>
    <col min="268" max="268" width="6.5703125" style="7" bestFit="1" customWidth="1"/>
    <col min="269" max="269" width="11" style="7" customWidth="1"/>
    <col min="270" max="509" width="9.140625" style="7"/>
    <col min="510" max="510" width="49.85546875" style="7" customWidth="1"/>
    <col min="511" max="511" width="6.42578125" style="7" customWidth="1"/>
    <col min="512" max="512" width="6.28515625" style="7" customWidth="1"/>
    <col min="513" max="513" width="5.7109375" style="7" customWidth="1"/>
    <col min="514" max="514" width="7" style="7" bestFit="1" customWidth="1"/>
    <col min="515" max="515" width="11.85546875" style="7" bestFit="1" customWidth="1"/>
    <col min="516" max="517" width="6.42578125" style="7" customWidth="1"/>
    <col min="518" max="518" width="6" style="7" customWidth="1"/>
    <col min="519" max="519" width="6.85546875" style="7" bestFit="1" customWidth="1"/>
    <col min="520" max="520" width="10.85546875" style="7" bestFit="1" customWidth="1"/>
    <col min="521" max="521" width="6.7109375" style="7" customWidth="1"/>
    <col min="522" max="522" width="6.28515625" style="7" customWidth="1"/>
    <col min="523" max="523" width="5.85546875" style="7" customWidth="1"/>
    <col min="524" max="524" width="6.5703125" style="7" bestFit="1" customWidth="1"/>
    <col min="525" max="525" width="11" style="7" customWidth="1"/>
    <col min="526" max="765" width="9.140625" style="7"/>
    <col min="766" max="766" width="49.85546875" style="7" customWidth="1"/>
    <col min="767" max="767" width="6.42578125" style="7" customWidth="1"/>
    <col min="768" max="768" width="6.28515625" style="7" customWidth="1"/>
    <col min="769" max="769" width="5.7109375" style="7" customWidth="1"/>
    <col min="770" max="770" width="7" style="7" bestFit="1" customWidth="1"/>
    <col min="771" max="771" width="11.85546875" style="7" bestFit="1" customWidth="1"/>
    <col min="772" max="773" width="6.42578125" style="7" customWidth="1"/>
    <col min="774" max="774" width="6" style="7" customWidth="1"/>
    <col min="775" max="775" width="6.85546875" style="7" bestFit="1" customWidth="1"/>
    <col min="776" max="776" width="10.85546875" style="7" bestFit="1" customWidth="1"/>
    <col min="777" max="777" width="6.7109375" style="7" customWidth="1"/>
    <col min="778" max="778" width="6.28515625" style="7" customWidth="1"/>
    <col min="779" max="779" width="5.85546875" style="7" customWidth="1"/>
    <col min="780" max="780" width="6.5703125" style="7" bestFit="1" customWidth="1"/>
    <col min="781" max="781" width="11" style="7" customWidth="1"/>
    <col min="782" max="1021" width="9.140625" style="7"/>
    <col min="1022" max="1022" width="49.85546875" style="7" customWidth="1"/>
    <col min="1023" max="1023" width="6.42578125" style="7" customWidth="1"/>
    <col min="1024" max="1024" width="6.28515625" style="7" customWidth="1"/>
    <col min="1025" max="1025" width="5.7109375" style="7" customWidth="1"/>
    <col min="1026" max="1026" width="7" style="7" bestFit="1" customWidth="1"/>
    <col min="1027" max="1027" width="11.85546875" style="7" bestFit="1" customWidth="1"/>
    <col min="1028" max="1029" width="6.42578125" style="7" customWidth="1"/>
    <col min="1030" max="1030" width="6" style="7" customWidth="1"/>
    <col min="1031" max="1031" width="6.85546875" style="7" bestFit="1" customWidth="1"/>
    <col min="1032" max="1032" width="10.85546875" style="7" bestFit="1" customWidth="1"/>
    <col min="1033" max="1033" width="6.7109375" style="7" customWidth="1"/>
    <col min="1034" max="1034" width="6.28515625" style="7" customWidth="1"/>
    <col min="1035" max="1035" width="5.85546875" style="7" customWidth="1"/>
    <col min="1036" max="1036" width="6.5703125" style="7" bestFit="1" customWidth="1"/>
    <col min="1037" max="1037" width="11" style="7" customWidth="1"/>
    <col min="1038" max="1277" width="9.140625" style="7"/>
    <col min="1278" max="1278" width="49.85546875" style="7" customWidth="1"/>
    <col min="1279" max="1279" width="6.42578125" style="7" customWidth="1"/>
    <col min="1280" max="1280" width="6.28515625" style="7" customWidth="1"/>
    <col min="1281" max="1281" width="5.7109375" style="7" customWidth="1"/>
    <col min="1282" max="1282" width="7" style="7" bestFit="1" customWidth="1"/>
    <col min="1283" max="1283" width="11.85546875" style="7" bestFit="1" customWidth="1"/>
    <col min="1284" max="1285" width="6.42578125" style="7" customWidth="1"/>
    <col min="1286" max="1286" width="6" style="7" customWidth="1"/>
    <col min="1287" max="1287" width="6.85546875" style="7" bestFit="1" customWidth="1"/>
    <col min="1288" max="1288" width="10.85546875" style="7" bestFit="1" customWidth="1"/>
    <col min="1289" max="1289" width="6.7109375" style="7" customWidth="1"/>
    <col min="1290" max="1290" width="6.28515625" style="7" customWidth="1"/>
    <col min="1291" max="1291" width="5.85546875" style="7" customWidth="1"/>
    <col min="1292" max="1292" width="6.5703125" style="7" bestFit="1" customWidth="1"/>
    <col min="1293" max="1293" width="11" style="7" customWidth="1"/>
    <col min="1294" max="1533" width="9.140625" style="7"/>
    <col min="1534" max="1534" width="49.85546875" style="7" customWidth="1"/>
    <col min="1535" max="1535" width="6.42578125" style="7" customWidth="1"/>
    <col min="1536" max="1536" width="6.28515625" style="7" customWidth="1"/>
    <col min="1537" max="1537" width="5.7109375" style="7" customWidth="1"/>
    <col min="1538" max="1538" width="7" style="7" bestFit="1" customWidth="1"/>
    <col min="1539" max="1539" width="11.85546875" style="7" bestFit="1" customWidth="1"/>
    <col min="1540" max="1541" width="6.42578125" style="7" customWidth="1"/>
    <col min="1542" max="1542" width="6" style="7" customWidth="1"/>
    <col min="1543" max="1543" width="6.85546875" style="7" bestFit="1" customWidth="1"/>
    <col min="1544" max="1544" width="10.85546875" style="7" bestFit="1" customWidth="1"/>
    <col min="1545" max="1545" width="6.7109375" style="7" customWidth="1"/>
    <col min="1546" max="1546" width="6.28515625" style="7" customWidth="1"/>
    <col min="1547" max="1547" width="5.85546875" style="7" customWidth="1"/>
    <col min="1548" max="1548" width="6.5703125" style="7" bestFit="1" customWidth="1"/>
    <col min="1549" max="1549" width="11" style="7" customWidth="1"/>
    <col min="1550" max="1789" width="9.140625" style="7"/>
    <col min="1790" max="1790" width="49.85546875" style="7" customWidth="1"/>
    <col min="1791" max="1791" width="6.42578125" style="7" customWidth="1"/>
    <col min="1792" max="1792" width="6.28515625" style="7" customWidth="1"/>
    <col min="1793" max="1793" width="5.7109375" style="7" customWidth="1"/>
    <col min="1794" max="1794" width="7" style="7" bestFit="1" customWidth="1"/>
    <col min="1795" max="1795" width="11.85546875" style="7" bestFit="1" customWidth="1"/>
    <col min="1796" max="1797" width="6.42578125" style="7" customWidth="1"/>
    <col min="1798" max="1798" width="6" style="7" customWidth="1"/>
    <col min="1799" max="1799" width="6.85546875" style="7" bestFit="1" customWidth="1"/>
    <col min="1800" max="1800" width="10.85546875" style="7" bestFit="1" customWidth="1"/>
    <col min="1801" max="1801" width="6.7109375" style="7" customWidth="1"/>
    <col min="1802" max="1802" width="6.28515625" style="7" customWidth="1"/>
    <col min="1803" max="1803" width="5.85546875" style="7" customWidth="1"/>
    <col min="1804" max="1804" width="6.5703125" style="7" bestFit="1" customWidth="1"/>
    <col min="1805" max="1805" width="11" style="7" customWidth="1"/>
    <col min="1806" max="2045" width="9.140625" style="7"/>
    <col min="2046" max="2046" width="49.85546875" style="7" customWidth="1"/>
    <col min="2047" max="2047" width="6.42578125" style="7" customWidth="1"/>
    <col min="2048" max="2048" width="6.28515625" style="7" customWidth="1"/>
    <col min="2049" max="2049" width="5.7109375" style="7" customWidth="1"/>
    <col min="2050" max="2050" width="7" style="7" bestFit="1" customWidth="1"/>
    <col min="2051" max="2051" width="11.85546875" style="7" bestFit="1" customWidth="1"/>
    <col min="2052" max="2053" width="6.42578125" style="7" customWidth="1"/>
    <col min="2054" max="2054" width="6" style="7" customWidth="1"/>
    <col min="2055" max="2055" width="6.85546875" style="7" bestFit="1" customWidth="1"/>
    <col min="2056" max="2056" width="10.85546875" style="7" bestFit="1" customWidth="1"/>
    <col min="2057" max="2057" width="6.7109375" style="7" customWidth="1"/>
    <col min="2058" max="2058" width="6.28515625" style="7" customWidth="1"/>
    <col min="2059" max="2059" width="5.85546875" style="7" customWidth="1"/>
    <col min="2060" max="2060" width="6.5703125" style="7" bestFit="1" customWidth="1"/>
    <col min="2061" max="2061" width="11" style="7" customWidth="1"/>
    <col min="2062" max="2301" width="9.140625" style="7"/>
    <col min="2302" max="2302" width="49.85546875" style="7" customWidth="1"/>
    <col min="2303" max="2303" width="6.42578125" style="7" customWidth="1"/>
    <col min="2304" max="2304" width="6.28515625" style="7" customWidth="1"/>
    <col min="2305" max="2305" width="5.7109375" style="7" customWidth="1"/>
    <col min="2306" max="2306" width="7" style="7" bestFit="1" customWidth="1"/>
    <col min="2307" max="2307" width="11.85546875" style="7" bestFit="1" customWidth="1"/>
    <col min="2308" max="2309" width="6.42578125" style="7" customWidth="1"/>
    <col min="2310" max="2310" width="6" style="7" customWidth="1"/>
    <col min="2311" max="2311" width="6.85546875" style="7" bestFit="1" customWidth="1"/>
    <col min="2312" max="2312" width="10.85546875" style="7" bestFit="1" customWidth="1"/>
    <col min="2313" max="2313" width="6.7109375" style="7" customWidth="1"/>
    <col min="2314" max="2314" width="6.28515625" style="7" customWidth="1"/>
    <col min="2315" max="2315" width="5.85546875" style="7" customWidth="1"/>
    <col min="2316" max="2316" width="6.5703125" style="7" bestFit="1" customWidth="1"/>
    <col min="2317" max="2317" width="11" style="7" customWidth="1"/>
    <col min="2318" max="2557" width="9.140625" style="7"/>
    <col min="2558" max="2558" width="49.85546875" style="7" customWidth="1"/>
    <col min="2559" max="2559" width="6.42578125" style="7" customWidth="1"/>
    <col min="2560" max="2560" width="6.28515625" style="7" customWidth="1"/>
    <col min="2561" max="2561" width="5.7109375" style="7" customWidth="1"/>
    <col min="2562" max="2562" width="7" style="7" bestFit="1" customWidth="1"/>
    <col min="2563" max="2563" width="11.85546875" style="7" bestFit="1" customWidth="1"/>
    <col min="2564" max="2565" width="6.42578125" style="7" customWidth="1"/>
    <col min="2566" max="2566" width="6" style="7" customWidth="1"/>
    <col min="2567" max="2567" width="6.85546875" style="7" bestFit="1" customWidth="1"/>
    <col min="2568" max="2568" width="10.85546875" style="7" bestFit="1" customWidth="1"/>
    <col min="2569" max="2569" width="6.7109375" style="7" customWidth="1"/>
    <col min="2570" max="2570" width="6.28515625" style="7" customWidth="1"/>
    <col min="2571" max="2571" width="5.85546875" style="7" customWidth="1"/>
    <col min="2572" max="2572" width="6.5703125" style="7" bestFit="1" customWidth="1"/>
    <col min="2573" max="2573" width="11" style="7" customWidth="1"/>
    <col min="2574" max="2813" width="9.140625" style="7"/>
    <col min="2814" max="2814" width="49.85546875" style="7" customWidth="1"/>
    <col min="2815" max="2815" width="6.42578125" style="7" customWidth="1"/>
    <col min="2816" max="2816" width="6.28515625" style="7" customWidth="1"/>
    <col min="2817" max="2817" width="5.7109375" style="7" customWidth="1"/>
    <col min="2818" max="2818" width="7" style="7" bestFit="1" customWidth="1"/>
    <col min="2819" max="2819" width="11.85546875" style="7" bestFit="1" customWidth="1"/>
    <col min="2820" max="2821" width="6.42578125" style="7" customWidth="1"/>
    <col min="2822" max="2822" width="6" style="7" customWidth="1"/>
    <col min="2823" max="2823" width="6.85546875" style="7" bestFit="1" customWidth="1"/>
    <col min="2824" max="2824" width="10.85546875" style="7" bestFit="1" customWidth="1"/>
    <col min="2825" max="2825" width="6.7109375" style="7" customWidth="1"/>
    <col min="2826" max="2826" width="6.28515625" style="7" customWidth="1"/>
    <col min="2827" max="2827" width="5.85546875" style="7" customWidth="1"/>
    <col min="2828" max="2828" width="6.5703125" style="7" bestFit="1" customWidth="1"/>
    <col min="2829" max="2829" width="11" style="7" customWidth="1"/>
    <col min="2830" max="3069" width="9.140625" style="7"/>
    <col min="3070" max="3070" width="49.85546875" style="7" customWidth="1"/>
    <col min="3071" max="3071" width="6.42578125" style="7" customWidth="1"/>
    <col min="3072" max="3072" width="6.28515625" style="7" customWidth="1"/>
    <col min="3073" max="3073" width="5.7109375" style="7" customWidth="1"/>
    <col min="3074" max="3074" width="7" style="7" bestFit="1" customWidth="1"/>
    <col min="3075" max="3075" width="11.85546875" style="7" bestFit="1" customWidth="1"/>
    <col min="3076" max="3077" width="6.42578125" style="7" customWidth="1"/>
    <col min="3078" max="3078" width="6" style="7" customWidth="1"/>
    <col min="3079" max="3079" width="6.85546875" style="7" bestFit="1" customWidth="1"/>
    <col min="3080" max="3080" width="10.85546875" style="7" bestFit="1" customWidth="1"/>
    <col min="3081" max="3081" width="6.7109375" style="7" customWidth="1"/>
    <col min="3082" max="3082" width="6.28515625" style="7" customWidth="1"/>
    <col min="3083" max="3083" width="5.85546875" style="7" customWidth="1"/>
    <col min="3084" max="3084" width="6.5703125" style="7" bestFit="1" customWidth="1"/>
    <col min="3085" max="3085" width="11" style="7" customWidth="1"/>
    <col min="3086" max="3325" width="9.140625" style="7"/>
    <col min="3326" max="3326" width="49.85546875" style="7" customWidth="1"/>
    <col min="3327" max="3327" width="6.42578125" style="7" customWidth="1"/>
    <col min="3328" max="3328" width="6.28515625" style="7" customWidth="1"/>
    <col min="3329" max="3329" width="5.7109375" style="7" customWidth="1"/>
    <col min="3330" max="3330" width="7" style="7" bestFit="1" customWidth="1"/>
    <col min="3331" max="3331" width="11.85546875" style="7" bestFit="1" customWidth="1"/>
    <col min="3332" max="3333" width="6.42578125" style="7" customWidth="1"/>
    <col min="3334" max="3334" width="6" style="7" customWidth="1"/>
    <col min="3335" max="3335" width="6.85546875" style="7" bestFit="1" customWidth="1"/>
    <col min="3336" max="3336" width="10.85546875" style="7" bestFit="1" customWidth="1"/>
    <col min="3337" max="3337" width="6.7109375" style="7" customWidth="1"/>
    <col min="3338" max="3338" width="6.28515625" style="7" customWidth="1"/>
    <col min="3339" max="3339" width="5.85546875" style="7" customWidth="1"/>
    <col min="3340" max="3340" width="6.5703125" style="7" bestFit="1" customWidth="1"/>
    <col min="3341" max="3341" width="11" style="7" customWidth="1"/>
    <col min="3342" max="3581" width="9.140625" style="7"/>
    <col min="3582" max="3582" width="49.85546875" style="7" customWidth="1"/>
    <col min="3583" max="3583" width="6.42578125" style="7" customWidth="1"/>
    <col min="3584" max="3584" width="6.28515625" style="7" customWidth="1"/>
    <col min="3585" max="3585" width="5.7109375" style="7" customWidth="1"/>
    <col min="3586" max="3586" width="7" style="7" bestFit="1" customWidth="1"/>
    <col min="3587" max="3587" width="11.85546875" style="7" bestFit="1" customWidth="1"/>
    <col min="3588" max="3589" width="6.42578125" style="7" customWidth="1"/>
    <col min="3590" max="3590" width="6" style="7" customWidth="1"/>
    <col min="3591" max="3591" width="6.85546875" style="7" bestFit="1" customWidth="1"/>
    <col min="3592" max="3592" width="10.85546875" style="7" bestFit="1" customWidth="1"/>
    <col min="3593" max="3593" width="6.7109375" style="7" customWidth="1"/>
    <col min="3594" max="3594" width="6.28515625" style="7" customWidth="1"/>
    <col min="3595" max="3595" width="5.85546875" style="7" customWidth="1"/>
    <col min="3596" max="3596" width="6.5703125" style="7" bestFit="1" customWidth="1"/>
    <col min="3597" max="3597" width="11" style="7" customWidth="1"/>
    <col min="3598" max="3837" width="9.140625" style="7"/>
    <col min="3838" max="3838" width="49.85546875" style="7" customWidth="1"/>
    <col min="3839" max="3839" width="6.42578125" style="7" customWidth="1"/>
    <col min="3840" max="3840" width="6.28515625" style="7" customWidth="1"/>
    <col min="3841" max="3841" width="5.7109375" style="7" customWidth="1"/>
    <col min="3842" max="3842" width="7" style="7" bestFit="1" customWidth="1"/>
    <col min="3843" max="3843" width="11.85546875" style="7" bestFit="1" customWidth="1"/>
    <col min="3844" max="3845" width="6.42578125" style="7" customWidth="1"/>
    <col min="3846" max="3846" width="6" style="7" customWidth="1"/>
    <col min="3847" max="3847" width="6.85546875" style="7" bestFit="1" customWidth="1"/>
    <col min="3848" max="3848" width="10.85546875" style="7" bestFit="1" customWidth="1"/>
    <col min="3849" max="3849" width="6.7109375" style="7" customWidth="1"/>
    <col min="3850" max="3850" width="6.28515625" style="7" customWidth="1"/>
    <col min="3851" max="3851" width="5.85546875" style="7" customWidth="1"/>
    <col min="3852" max="3852" width="6.5703125" style="7" bestFit="1" customWidth="1"/>
    <col min="3853" max="3853" width="11" style="7" customWidth="1"/>
    <col min="3854" max="4093" width="9.140625" style="7"/>
    <col min="4094" max="4094" width="49.85546875" style="7" customWidth="1"/>
    <col min="4095" max="4095" width="6.42578125" style="7" customWidth="1"/>
    <col min="4096" max="4096" width="6.28515625" style="7" customWidth="1"/>
    <col min="4097" max="4097" width="5.7109375" style="7" customWidth="1"/>
    <col min="4098" max="4098" width="7" style="7" bestFit="1" customWidth="1"/>
    <col min="4099" max="4099" width="11.85546875" style="7" bestFit="1" customWidth="1"/>
    <col min="4100" max="4101" width="6.42578125" style="7" customWidth="1"/>
    <col min="4102" max="4102" width="6" style="7" customWidth="1"/>
    <col min="4103" max="4103" width="6.85546875" style="7" bestFit="1" customWidth="1"/>
    <col min="4104" max="4104" width="10.85546875" style="7" bestFit="1" customWidth="1"/>
    <col min="4105" max="4105" width="6.7109375" style="7" customWidth="1"/>
    <col min="4106" max="4106" width="6.28515625" style="7" customWidth="1"/>
    <col min="4107" max="4107" width="5.85546875" style="7" customWidth="1"/>
    <col min="4108" max="4108" width="6.5703125" style="7" bestFit="1" customWidth="1"/>
    <col min="4109" max="4109" width="11" style="7" customWidth="1"/>
    <col min="4110" max="4349" width="9.140625" style="7"/>
    <col min="4350" max="4350" width="49.85546875" style="7" customWidth="1"/>
    <col min="4351" max="4351" width="6.42578125" style="7" customWidth="1"/>
    <col min="4352" max="4352" width="6.28515625" style="7" customWidth="1"/>
    <col min="4353" max="4353" width="5.7109375" style="7" customWidth="1"/>
    <col min="4354" max="4354" width="7" style="7" bestFit="1" customWidth="1"/>
    <col min="4355" max="4355" width="11.85546875" style="7" bestFit="1" customWidth="1"/>
    <col min="4356" max="4357" width="6.42578125" style="7" customWidth="1"/>
    <col min="4358" max="4358" width="6" style="7" customWidth="1"/>
    <col min="4359" max="4359" width="6.85546875" style="7" bestFit="1" customWidth="1"/>
    <col min="4360" max="4360" width="10.85546875" style="7" bestFit="1" customWidth="1"/>
    <col min="4361" max="4361" width="6.7109375" style="7" customWidth="1"/>
    <col min="4362" max="4362" width="6.28515625" style="7" customWidth="1"/>
    <col min="4363" max="4363" width="5.85546875" style="7" customWidth="1"/>
    <col min="4364" max="4364" width="6.5703125" style="7" bestFit="1" customWidth="1"/>
    <col min="4365" max="4365" width="11" style="7" customWidth="1"/>
    <col min="4366" max="4605" width="9.140625" style="7"/>
    <col min="4606" max="4606" width="49.85546875" style="7" customWidth="1"/>
    <col min="4607" max="4607" width="6.42578125" style="7" customWidth="1"/>
    <col min="4608" max="4608" width="6.28515625" style="7" customWidth="1"/>
    <col min="4609" max="4609" width="5.7109375" style="7" customWidth="1"/>
    <col min="4610" max="4610" width="7" style="7" bestFit="1" customWidth="1"/>
    <col min="4611" max="4611" width="11.85546875" style="7" bestFit="1" customWidth="1"/>
    <col min="4612" max="4613" width="6.42578125" style="7" customWidth="1"/>
    <col min="4614" max="4614" width="6" style="7" customWidth="1"/>
    <col min="4615" max="4615" width="6.85546875" style="7" bestFit="1" customWidth="1"/>
    <col min="4616" max="4616" width="10.85546875" style="7" bestFit="1" customWidth="1"/>
    <col min="4617" max="4617" width="6.7109375" style="7" customWidth="1"/>
    <col min="4618" max="4618" width="6.28515625" style="7" customWidth="1"/>
    <col min="4619" max="4619" width="5.85546875" style="7" customWidth="1"/>
    <col min="4620" max="4620" width="6.5703125" style="7" bestFit="1" customWidth="1"/>
    <col min="4621" max="4621" width="11" style="7" customWidth="1"/>
    <col min="4622" max="4861" width="9.140625" style="7"/>
    <col min="4862" max="4862" width="49.85546875" style="7" customWidth="1"/>
    <col min="4863" max="4863" width="6.42578125" style="7" customWidth="1"/>
    <col min="4864" max="4864" width="6.28515625" style="7" customWidth="1"/>
    <col min="4865" max="4865" width="5.7109375" style="7" customWidth="1"/>
    <col min="4866" max="4866" width="7" style="7" bestFit="1" customWidth="1"/>
    <col min="4867" max="4867" width="11.85546875" style="7" bestFit="1" customWidth="1"/>
    <col min="4868" max="4869" width="6.42578125" style="7" customWidth="1"/>
    <col min="4870" max="4870" width="6" style="7" customWidth="1"/>
    <col min="4871" max="4871" width="6.85546875" style="7" bestFit="1" customWidth="1"/>
    <col min="4872" max="4872" width="10.85546875" style="7" bestFit="1" customWidth="1"/>
    <col min="4873" max="4873" width="6.7109375" style="7" customWidth="1"/>
    <col min="4874" max="4874" width="6.28515625" style="7" customWidth="1"/>
    <col min="4875" max="4875" width="5.85546875" style="7" customWidth="1"/>
    <col min="4876" max="4876" width="6.5703125" style="7" bestFit="1" customWidth="1"/>
    <col min="4877" max="4877" width="11" style="7" customWidth="1"/>
    <col min="4878" max="5117" width="9.140625" style="7"/>
    <col min="5118" max="5118" width="49.85546875" style="7" customWidth="1"/>
    <col min="5119" max="5119" width="6.42578125" style="7" customWidth="1"/>
    <col min="5120" max="5120" width="6.28515625" style="7" customWidth="1"/>
    <col min="5121" max="5121" width="5.7109375" style="7" customWidth="1"/>
    <col min="5122" max="5122" width="7" style="7" bestFit="1" customWidth="1"/>
    <col min="5123" max="5123" width="11.85546875" style="7" bestFit="1" customWidth="1"/>
    <col min="5124" max="5125" width="6.42578125" style="7" customWidth="1"/>
    <col min="5126" max="5126" width="6" style="7" customWidth="1"/>
    <col min="5127" max="5127" width="6.85546875" style="7" bestFit="1" customWidth="1"/>
    <col min="5128" max="5128" width="10.85546875" style="7" bestFit="1" customWidth="1"/>
    <col min="5129" max="5129" width="6.7109375" style="7" customWidth="1"/>
    <col min="5130" max="5130" width="6.28515625" style="7" customWidth="1"/>
    <col min="5131" max="5131" width="5.85546875" style="7" customWidth="1"/>
    <col min="5132" max="5132" width="6.5703125" style="7" bestFit="1" customWidth="1"/>
    <col min="5133" max="5133" width="11" style="7" customWidth="1"/>
    <col min="5134" max="5373" width="9.140625" style="7"/>
    <col min="5374" max="5374" width="49.85546875" style="7" customWidth="1"/>
    <col min="5375" max="5375" width="6.42578125" style="7" customWidth="1"/>
    <col min="5376" max="5376" width="6.28515625" style="7" customWidth="1"/>
    <col min="5377" max="5377" width="5.7109375" style="7" customWidth="1"/>
    <col min="5378" max="5378" width="7" style="7" bestFit="1" customWidth="1"/>
    <col min="5379" max="5379" width="11.85546875" style="7" bestFit="1" customWidth="1"/>
    <col min="5380" max="5381" width="6.42578125" style="7" customWidth="1"/>
    <col min="5382" max="5382" width="6" style="7" customWidth="1"/>
    <col min="5383" max="5383" width="6.85546875" style="7" bestFit="1" customWidth="1"/>
    <col min="5384" max="5384" width="10.85546875" style="7" bestFit="1" customWidth="1"/>
    <col min="5385" max="5385" width="6.7109375" style="7" customWidth="1"/>
    <col min="5386" max="5386" width="6.28515625" style="7" customWidth="1"/>
    <col min="5387" max="5387" width="5.85546875" style="7" customWidth="1"/>
    <col min="5388" max="5388" width="6.5703125" style="7" bestFit="1" customWidth="1"/>
    <col min="5389" max="5389" width="11" style="7" customWidth="1"/>
    <col min="5390" max="5629" width="9.140625" style="7"/>
    <col min="5630" max="5630" width="49.85546875" style="7" customWidth="1"/>
    <col min="5631" max="5631" width="6.42578125" style="7" customWidth="1"/>
    <col min="5632" max="5632" width="6.28515625" style="7" customWidth="1"/>
    <col min="5633" max="5633" width="5.7109375" style="7" customWidth="1"/>
    <col min="5634" max="5634" width="7" style="7" bestFit="1" customWidth="1"/>
    <col min="5635" max="5635" width="11.85546875" style="7" bestFit="1" customWidth="1"/>
    <col min="5636" max="5637" width="6.42578125" style="7" customWidth="1"/>
    <col min="5638" max="5638" width="6" style="7" customWidth="1"/>
    <col min="5639" max="5639" width="6.85546875" style="7" bestFit="1" customWidth="1"/>
    <col min="5640" max="5640" width="10.85546875" style="7" bestFit="1" customWidth="1"/>
    <col min="5641" max="5641" width="6.7109375" style="7" customWidth="1"/>
    <col min="5642" max="5642" width="6.28515625" style="7" customWidth="1"/>
    <col min="5643" max="5643" width="5.85546875" style="7" customWidth="1"/>
    <col min="5644" max="5644" width="6.5703125" style="7" bestFit="1" customWidth="1"/>
    <col min="5645" max="5645" width="11" style="7" customWidth="1"/>
    <col min="5646" max="5885" width="9.140625" style="7"/>
    <col min="5886" max="5886" width="49.85546875" style="7" customWidth="1"/>
    <col min="5887" max="5887" width="6.42578125" style="7" customWidth="1"/>
    <col min="5888" max="5888" width="6.28515625" style="7" customWidth="1"/>
    <col min="5889" max="5889" width="5.7109375" style="7" customWidth="1"/>
    <col min="5890" max="5890" width="7" style="7" bestFit="1" customWidth="1"/>
    <col min="5891" max="5891" width="11.85546875" style="7" bestFit="1" customWidth="1"/>
    <col min="5892" max="5893" width="6.42578125" style="7" customWidth="1"/>
    <col min="5894" max="5894" width="6" style="7" customWidth="1"/>
    <col min="5895" max="5895" width="6.85546875" style="7" bestFit="1" customWidth="1"/>
    <col min="5896" max="5896" width="10.85546875" style="7" bestFit="1" customWidth="1"/>
    <col min="5897" max="5897" width="6.7109375" style="7" customWidth="1"/>
    <col min="5898" max="5898" width="6.28515625" style="7" customWidth="1"/>
    <col min="5899" max="5899" width="5.85546875" style="7" customWidth="1"/>
    <col min="5900" max="5900" width="6.5703125" style="7" bestFit="1" customWidth="1"/>
    <col min="5901" max="5901" width="11" style="7" customWidth="1"/>
    <col min="5902" max="6141" width="9.140625" style="7"/>
    <col min="6142" max="6142" width="49.85546875" style="7" customWidth="1"/>
    <col min="6143" max="6143" width="6.42578125" style="7" customWidth="1"/>
    <col min="6144" max="6144" width="6.28515625" style="7" customWidth="1"/>
    <col min="6145" max="6145" width="5.7109375" style="7" customWidth="1"/>
    <col min="6146" max="6146" width="7" style="7" bestFit="1" customWidth="1"/>
    <col min="6147" max="6147" width="11.85546875" style="7" bestFit="1" customWidth="1"/>
    <col min="6148" max="6149" width="6.42578125" style="7" customWidth="1"/>
    <col min="6150" max="6150" width="6" style="7" customWidth="1"/>
    <col min="6151" max="6151" width="6.85546875" style="7" bestFit="1" customWidth="1"/>
    <col min="6152" max="6152" width="10.85546875" style="7" bestFit="1" customWidth="1"/>
    <col min="6153" max="6153" width="6.7109375" style="7" customWidth="1"/>
    <col min="6154" max="6154" width="6.28515625" style="7" customWidth="1"/>
    <col min="6155" max="6155" width="5.85546875" style="7" customWidth="1"/>
    <col min="6156" max="6156" width="6.5703125" style="7" bestFit="1" customWidth="1"/>
    <col min="6157" max="6157" width="11" style="7" customWidth="1"/>
    <col min="6158" max="6397" width="9.140625" style="7"/>
    <col min="6398" max="6398" width="49.85546875" style="7" customWidth="1"/>
    <col min="6399" max="6399" width="6.42578125" style="7" customWidth="1"/>
    <col min="6400" max="6400" width="6.28515625" style="7" customWidth="1"/>
    <col min="6401" max="6401" width="5.7109375" style="7" customWidth="1"/>
    <col min="6402" max="6402" width="7" style="7" bestFit="1" customWidth="1"/>
    <col min="6403" max="6403" width="11.85546875" style="7" bestFit="1" customWidth="1"/>
    <col min="6404" max="6405" width="6.42578125" style="7" customWidth="1"/>
    <col min="6406" max="6406" width="6" style="7" customWidth="1"/>
    <col min="6407" max="6407" width="6.85546875" style="7" bestFit="1" customWidth="1"/>
    <col min="6408" max="6408" width="10.85546875" style="7" bestFit="1" customWidth="1"/>
    <col min="6409" max="6409" width="6.7109375" style="7" customWidth="1"/>
    <col min="6410" max="6410" width="6.28515625" style="7" customWidth="1"/>
    <col min="6411" max="6411" width="5.85546875" style="7" customWidth="1"/>
    <col min="6412" max="6412" width="6.5703125" style="7" bestFit="1" customWidth="1"/>
    <col min="6413" max="6413" width="11" style="7" customWidth="1"/>
    <col min="6414" max="6653" width="9.140625" style="7"/>
    <col min="6654" max="6654" width="49.85546875" style="7" customWidth="1"/>
    <col min="6655" max="6655" width="6.42578125" style="7" customWidth="1"/>
    <col min="6656" max="6656" width="6.28515625" style="7" customWidth="1"/>
    <col min="6657" max="6657" width="5.7109375" style="7" customWidth="1"/>
    <col min="6658" max="6658" width="7" style="7" bestFit="1" customWidth="1"/>
    <col min="6659" max="6659" width="11.85546875" style="7" bestFit="1" customWidth="1"/>
    <col min="6660" max="6661" width="6.42578125" style="7" customWidth="1"/>
    <col min="6662" max="6662" width="6" style="7" customWidth="1"/>
    <col min="6663" max="6663" width="6.85546875" style="7" bestFit="1" customWidth="1"/>
    <col min="6664" max="6664" width="10.85546875" style="7" bestFit="1" customWidth="1"/>
    <col min="6665" max="6665" width="6.7109375" style="7" customWidth="1"/>
    <col min="6666" max="6666" width="6.28515625" style="7" customWidth="1"/>
    <col min="6667" max="6667" width="5.85546875" style="7" customWidth="1"/>
    <col min="6668" max="6668" width="6.5703125" style="7" bestFit="1" customWidth="1"/>
    <col min="6669" max="6669" width="11" style="7" customWidth="1"/>
    <col min="6670" max="6909" width="9.140625" style="7"/>
    <col min="6910" max="6910" width="49.85546875" style="7" customWidth="1"/>
    <col min="6911" max="6911" width="6.42578125" style="7" customWidth="1"/>
    <col min="6912" max="6912" width="6.28515625" style="7" customWidth="1"/>
    <col min="6913" max="6913" width="5.7109375" style="7" customWidth="1"/>
    <col min="6914" max="6914" width="7" style="7" bestFit="1" customWidth="1"/>
    <col min="6915" max="6915" width="11.85546875" style="7" bestFit="1" customWidth="1"/>
    <col min="6916" max="6917" width="6.42578125" style="7" customWidth="1"/>
    <col min="6918" max="6918" width="6" style="7" customWidth="1"/>
    <col min="6919" max="6919" width="6.85546875" style="7" bestFit="1" customWidth="1"/>
    <col min="6920" max="6920" width="10.85546875" style="7" bestFit="1" customWidth="1"/>
    <col min="6921" max="6921" width="6.7109375" style="7" customWidth="1"/>
    <col min="6922" max="6922" width="6.28515625" style="7" customWidth="1"/>
    <col min="6923" max="6923" width="5.85546875" style="7" customWidth="1"/>
    <col min="6924" max="6924" width="6.5703125" style="7" bestFit="1" customWidth="1"/>
    <col min="6925" max="6925" width="11" style="7" customWidth="1"/>
    <col min="6926" max="7165" width="9.140625" style="7"/>
    <col min="7166" max="7166" width="49.85546875" style="7" customWidth="1"/>
    <col min="7167" max="7167" width="6.42578125" style="7" customWidth="1"/>
    <col min="7168" max="7168" width="6.28515625" style="7" customWidth="1"/>
    <col min="7169" max="7169" width="5.7109375" style="7" customWidth="1"/>
    <col min="7170" max="7170" width="7" style="7" bestFit="1" customWidth="1"/>
    <col min="7171" max="7171" width="11.85546875" style="7" bestFit="1" customWidth="1"/>
    <col min="7172" max="7173" width="6.42578125" style="7" customWidth="1"/>
    <col min="7174" max="7174" width="6" style="7" customWidth="1"/>
    <col min="7175" max="7175" width="6.85546875" style="7" bestFit="1" customWidth="1"/>
    <col min="7176" max="7176" width="10.85546875" style="7" bestFit="1" customWidth="1"/>
    <col min="7177" max="7177" width="6.7109375" style="7" customWidth="1"/>
    <col min="7178" max="7178" width="6.28515625" style="7" customWidth="1"/>
    <col min="7179" max="7179" width="5.85546875" style="7" customWidth="1"/>
    <col min="7180" max="7180" width="6.5703125" style="7" bestFit="1" customWidth="1"/>
    <col min="7181" max="7181" width="11" style="7" customWidth="1"/>
    <col min="7182" max="7421" width="9.140625" style="7"/>
    <col min="7422" max="7422" width="49.85546875" style="7" customWidth="1"/>
    <col min="7423" max="7423" width="6.42578125" style="7" customWidth="1"/>
    <col min="7424" max="7424" width="6.28515625" style="7" customWidth="1"/>
    <col min="7425" max="7425" width="5.7109375" style="7" customWidth="1"/>
    <col min="7426" max="7426" width="7" style="7" bestFit="1" customWidth="1"/>
    <col min="7427" max="7427" width="11.85546875" style="7" bestFit="1" customWidth="1"/>
    <col min="7428" max="7429" width="6.42578125" style="7" customWidth="1"/>
    <col min="7430" max="7430" width="6" style="7" customWidth="1"/>
    <col min="7431" max="7431" width="6.85546875" style="7" bestFit="1" customWidth="1"/>
    <col min="7432" max="7432" width="10.85546875" style="7" bestFit="1" customWidth="1"/>
    <col min="7433" max="7433" width="6.7109375" style="7" customWidth="1"/>
    <col min="7434" max="7434" width="6.28515625" style="7" customWidth="1"/>
    <col min="7435" max="7435" width="5.85546875" style="7" customWidth="1"/>
    <col min="7436" max="7436" width="6.5703125" style="7" bestFit="1" customWidth="1"/>
    <col min="7437" max="7437" width="11" style="7" customWidth="1"/>
    <col min="7438" max="7677" width="9.140625" style="7"/>
    <col min="7678" max="7678" width="49.85546875" style="7" customWidth="1"/>
    <col min="7679" max="7679" width="6.42578125" style="7" customWidth="1"/>
    <col min="7680" max="7680" width="6.28515625" style="7" customWidth="1"/>
    <col min="7681" max="7681" width="5.7109375" style="7" customWidth="1"/>
    <col min="7682" max="7682" width="7" style="7" bestFit="1" customWidth="1"/>
    <col min="7683" max="7683" width="11.85546875" style="7" bestFit="1" customWidth="1"/>
    <col min="7684" max="7685" width="6.42578125" style="7" customWidth="1"/>
    <col min="7686" max="7686" width="6" style="7" customWidth="1"/>
    <col min="7687" max="7687" width="6.85546875" style="7" bestFit="1" customWidth="1"/>
    <col min="7688" max="7688" width="10.85546875" style="7" bestFit="1" customWidth="1"/>
    <col min="7689" max="7689" width="6.7109375" style="7" customWidth="1"/>
    <col min="7690" max="7690" width="6.28515625" style="7" customWidth="1"/>
    <col min="7691" max="7691" width="5.85546875" style="7" customWidth="1"/>
    <col min="7692" max="7692" width="6.5703125" style="7" bestFit="1" customWidth="1"/>
    <col min="7693" max="7693" width="11" style="7" customWidth="1"/>
    <col min="7694" max="7933" width="9.140625" style="7"/>
    <col min="7934" max="7934" width="49.85546875" style="7" customWidth="1"/>
    <col min="7935" max="7935" width="6.42578125" style="7" customWidth="1"/>
    <col min="7936" max="7936" width="6.28515625" style="7" customWidth="1"/>
    <col min="7937" max="7937" width="5.7109375" style="7" customWidth="1"/>
    <col min="7938" max="7938" width="7" style="7" bestFit="1" customWidth="1"/>
    <col min="7939" max="7939" width="11.85546875" style="7" bestFit="1" customWidth="1"/>
    <col min="7940" max="7941" width="6.42578125" style="7" customWidth="1"/>
    <col min="7942" max="7942" width="6" style="7" customWidth="1"/>
    <col min="7943" max="7943" width="6.85546875" style="7" bestFit="1" customWidth="1"/>
    <col min="7944" max="7944" width="10.85546875" style="7" bestFit="1" customWidth="1"/>
    <col min="7945" max="7945" width="6.7109375" style="7" customWidth="1"/>
    <col min="7946" max="7946" width="6.28515625" style="7" customWidth="1"/>
    <col min="7947" max="7947" width="5.85546875" style="7" customWidth="1"/>
    <col min="7948" max="7948" width="6.5703125" style="7" bestFit="1" customWidth="1"/>
    <col min="7949" max="7949" width="11" style="7" customWidth="1"/>
    <col min="7950" max="8189" width="9.140625" style="7"/>
    <col min="8190" max="8190" width="49.85546875" style="7" customWidth="1"/>
    <col min="8191" max="8191" width="6.42578125" style="7" customWidth="1"/>
    <col min="8192" max="8192" width="6.28515625" style="7" customWidth="1"/>
    <col min="8193" max="8193" width="5.7109375" style="7" customWidth="1"/>
    <col min="8194" max="8194" width="7" style="7" bestFit="1" customWidth="1"/>
    <col min="8195" max="8195" width="11.85546875" style="7" bestFit="1" customWidth="1"/>
    <col min="8196" max="8197" width="6.42578125" style="7" customWidth="1"/>
    <col min="8198" max="8198" width="6" style="7" customWidth="1"/>
    <col min="8199" max="8199" width="6.85546875" style="7" bestFit="1" customWidth="1"/>
    <col min="8200" max="8200" width="10.85546875" style="7" bestFit="1" customWidth="1"/>
    <col min="8201" max="8201" width="6.7109375" style="7" customWidth="1"/>
    <col min="8202" max="8202" width="6.28515625" style="7" customWidth="1"/>
    <col min="8203" max="8203" width="5.85546875" style="7" customWidth="1"/>
    <col min="8204" max="8204" width="6.5703125" style="7" bestFit="1" customWidth="1"/>
    <col min="8205" max="8205" width="11" style="7" customWidth="1"/>
    <col min="8206" max="8445" width="9.140625" style="7"/>
    <col min="8446" max="8446" width="49.85546875" style="7" customWidth="1"/>
    <col min="8447" max="8447" width="6.42578125" style="7" customWidth="1"/>
    <col min="8448" max="8448" width="6.28515625" style="7" customWidth="1"/>
    <col min="8449" max="8449" width="5.7109375" style="7" customWidth="1"/>
    <col min="8450" max="8450" width="7" style="7" bestFit="1" customWidth="1"/>
    <col min="8451" max="8451" width="11.85546875" style="7" bestFit="1" customWidth="1"/>
    <col min="8452" max="8453" width="6.42578125" style="7" customWidth="1"/>
    <col min="8454" max="8454" width="6" style="7" customWidth="1"/>
    <col min="8455" max="8455" width="6.85546875" style="7" bestFit="1" customWidth="1"/>
    <col min="8456" max="8456" width="10.85546875" style="7" bestFit="1" customWidth="1"/>
    <col min="8457" max="8457" width="6.7109375" style="7" customWidth="1"/>
    <col min="8458" max="8458" width="6.28515625" style="7" customWidth="1"/>
    <col min="8459" max="8459" width="5.85546875" style="7" customWidth="1"/>
    <col min="8460" max="8460" width="6.5703125" style="7" bestFit="1" customWidth="1"/>
    <col min="8461" max="8461" width="11" style="7" customWidth="1"/>
    <col min="8462" max="8701" width="9.140625" style="7"/>
    <col min="8702" max="8702" width="49.85546875" style="7" customWidth="1"/>
    <col min="8703" max="8703" width="6.42578125" style="7" customWidth="1"/>
    <col min="8704" max="8704" width="6.28515625" style="7" customWidth="1"/>
    <col min="8705" max="8705" width="5.7109375" style="7" customWidth="1"/>
    <col min="8706" max="8706" width="7" style="7" bestFit="1" customWidth="1"/>
    <col min="8707" max="8707" width="11.85546875" style="7" bestFit="1" customWidth="1"/>
    <col min="8708" max="8709" width="6.42578125" style="7" customWidth="1"/>
    <col min="8710" max="8710" width="6" style="7" customWidth="1"/>
    <col min="8711" max="8711" width="6.85546875" style="7" bestFit="1" customWidth="1"/>
    <col min="8712" max="8712" width="10.85546875" style="7" bestFit="1" customWidth="1"/>
    <col min="8713" max="8713" width="6.7109375" style="7" customWidth="1"/>
    <col min="8714" max="8714" width="6.28515625" style="7" customWidth="1"/>
    <col min="8715" max="8715" width="5.85546875" style="7" customWidth="1"/>
    <col min="8716" max="8716" width="6.5703125" style="7" bestFit="1" customWidth="1"/>
    <col min="8717" max="8717" width="11" style="7" customWidth="1"/>
    <col min="8718" max="8957" width="9.140625" style="7"/>
    <col min="8958" max="8958" width="49.85546875" style="7" customWidth="1"/>
    <col min="8959" max="8959" width="6.42578125" style="7" customWidth="1"/>
    <col min="8960" max="8960" width="6.28515625" style="7" customWidth="1"/>
    <col min="8961" max="8961" width="5.7109375" style="7" customWidth="1"/>
    <col min="8962" max="8962" width="7" style="7" bestFit="1" customWidth="1"/>
    <col min="8963" max="8963" width="11.85546875" style="7" bestFit="1" customWidth="1"/>
    <col min="8964" max="8965" width="6.42578125" style="7" customWidth="1"/>
    <col min="8966" max="8966" width="6" style="7" customWidth="1"/>
    <col min="8967" max="8967" width="6.85546875" style="7" bestFit="1" customWidth="1"/>
    <col min="8968" max="8968" width="10.85546875" style="7" bestFit="1" customWidth="1"/>
    <col min="8969" max="8969" width="6.7109375" style="7" customWidth="1"/>
    <col min="8970" max="8970" width="6.28515625" style="7" customWidth="1"/>
    <col min="8971" max="8971" width="5.85546875" style="7" customWidth="1"/>
    <col min="8972" max="8972" width="6.5703125" style="7" bestFit="1" customWidth="1"/>
    <col min="8973" max="8973" width="11" style="7" customWidth="1"/>
    <col min="8974" max="9213" width="9.140625" style="7"/>
    <col min="9214" max="9214" width="49.85546875" style="7" customWidth="1"/>
    <col min="9215" max="9215" width="6.42578125" style="7" customWidth="1"/>
    <col min="9216" max="9216" width="6.28515625" style="7" customWidth="1"/>
    <col min="9217" max="9217" width="5.7109375" style="7" customWidth="1"/>
    <col min="9218" max="9218" width="7" style="7" bestFit="1" customWidth="1"/>
    <col min="9219" max="9219" width="11.85546875" style="7" bestFit="1" customWidth="1"/>
    <col min="9220" max="9221" width="6.42578125" style="7" customWidth="1"/>
    <col min="9222" max="9222" width="6" style="7" customWidth="1"/>
    <col min="9223" max="9223" width="6.85546875" style="7" bestFit="1" customWidth="1"/>
    <col min="9224" max="9224" width="10.85546875" style="7" bestFit="1" customWidth="1"/>
    <col min="9225" max="9225" width="6.7109375" style="7" customWidth="1"/>
    <col min="9226" max="9226" width="6.28515625" style="7" customWidth="1"/>
    <col min="9227" max="9227" width="5.85546875" style="7" customWidth="1"/>
    <col min="9228" max="9228" width="6.5703125" style="7" bestFit="1" customWidth="1"/>
    <col min="9229" max="9229" width="11" style="7" customWidth="1"/>
    <col min="9230" max="9469" width="9.140625" style="7"/>
    <col min="9470" max="9470" width="49.85546875" style="7" customWidth="1"/>
    <col min="9471" max="9471" width="6.42578125" style="7" customWidth="1"/>
    <col min="9472" max="9472" width="6.28515625" style="7" customWidth="1"/>
    <col min="9473" max="9473" width="5.7109375" style="7" customWidth="1"/>
    <col min="9474" max="9474" width="7" style="7" bestFit="1" customWidth="1"/>
    <col min="9475" max="9475" width="11.85546875" style="7" bestFit="1" customWidth="1"/>
    <col min="9476" max="9477" width="6.42578125" style="7" customWidth="1"/>
    <col min="9478" max="9478" width="6" style="7" customWidth="1"/>
    <col min="9479" max="9479" width="6.85546875" style="7" bestFit="1" customWidth="1"/>
    <col min="9480" max="9480" width="10.85546875" style="7" bestFit="1" customWidth="1"/>
    <col min="9481" max="9481" width="6.7109375" style="7" customWidth="1"/>
    <col min="9482" max="9482" width="6.28515625" style="7" customWidth="1"/>
    <col min="9483" max="9483" width="5.85546875" style="7" customWidth="1"/>
    <col min="9484" max="9484" width="6.5703125" style="7" bestFit="1" customWidth="1"/>
    <col min="9485" max="9485" width="11" style="7" customWidth="1"/>
    <col min="9486" max="9725" width="9.140625" style="7"/>
    <col min="9726" max="9726" width="49.85546875" style="7" customWidth="1"/>
    <col min="9727" max="9727" width="6.42578125" style="7" customWidth="1"/>
    <col min="9728" max="9728" width="6.28515625" style="7" customWidth="1"/>
    <col min="9729" max="9729" width="5.7109375" style="7" customWidth="1"/>
    <col min="9730" max="9730" width="7" style="7" bestFit="1" customWidth="1"/>
    <col min="9731" max="9731" width="11.85546875" style="7" bestFit="1" customWidth="1"/>
    <col min="9732" max="9733" width="6.42578125" style="7" customWidth="1"/>
    <col min="9734" max="9734" width="6" style="7" customWidth="1"/>
    <col min="9735" max="9735" width="6.85546875" style="7" bestFit="1" customWidth="1"/>
    <col min="9736" max="9736" width="10.85546875" style="7" bestFit="1" customWidth="1"/>
    <col min="9737" max="9737" width="6.7109375" style="7" customWidth="1"/>
    <col min="9738" max="9738" width="6.28515625" style="7" customWidth="1"/>
    <col min="9739" max="9739" width="5.85546875" style="7" customWidth="1"/>
    <col min="9740" max="9740" width="6.5703125" style="7" bestFit="1" customWidth="1"/>
    <col min="9741" max="9741" width="11" style="7" customWidth="1"/>
    <col min="9742" max="9981" width="9.140625" style="7"/>
    <col min="9982" max="9982" width="49.85546875" style="7" customWidth="1"/>
    <col min="9983" max="9983" width="6.42578125" style="7" customWidth="1"/>
    <col min="9984" max="9984" width="6.28515625" style="7" customWidth="1"/>
    <col min="9985" max="9985" width="5.7109375" style="7" customWidth="1"/>
    <col min="9986" max="9986" width="7" style="7" bestFit="1" customWidth="1"/>
    <col min="9987" max="9987" width="11.85546875" style="7" bestFit="1" customWidth="1"/>
    <col min="9988" max="9989" width="6.42578125" style="7" customWidth="1"/>
    <col min="9990" max="9990" width="6" style="7" customWidth="1"/>
    <col min="9991" max="9991" width="6.85546875" style="7" bestFit="1" customWidth="1"/>
    <col min="9992" max="9992" width="10.85546875" style="7" bestFit="1" customWidth="1"/>
    <col min="9993" max="9993" width="6.7109375" style="7" customWidth="1"/>
    <col min="9994" max="9994" width="6.28515625" style="7" customWidth="1"/>
    <col min="9995" max="9995" width="5.85546875" style="7" customWidth="1"/>
    <col min="9996" max="9996" width="6.5703125" style="7" bestFit="1" customWidth="1"/>
    <col min="9997" max="9997" width="11" style="7" customWidth="1"/>
    <col min="9998" max="10237" width="9.140625" style="7"/>
    <col min="10238" max="10238" width="49.85546875" style="7" customWidth="1"/>
    <col min="10239" max="10239" width="6.42578125" style="7" customWidth="1"/>
    <col min="10240" max="10240" width="6.28515625" style="7" customWidth="1"/>
    <col min="10241" max="10241" width="5.7109375" style="7" customWidth="1"/>
    <col min="10242" max="10242" width="7" style="7" bestFit="1" customWidth="1"/>
    <col min="10243" max="10243" width="11.85546875" style="7" bestFit="1" customWidth="1"/>
    <col min="10244" max="10245" width="6.42578125" style="7" customWidth="1"/>
    <col min="10246" max="10246" width="6" style="7" customWidth="1"/>
    <col min="10247" max="10247" width="6.85546875" style="7" bestFit="1" customWidth="1"/>
    <col min="10248" max="10248" width="10.85546875" style="7" bestFit="1" customWidth="1"/>
    <col min="10249" max="10249" width="6.7109375" style="7" customWidth="1"/>
    <col min="10250" max="10250" width="6.28515625" style="7" customWidth="1"/>
    <col min="10251" max="10251" width="5.85546875" style="7" customWidth="1"/>
    <col min="10252" max="10252" width="6.5703125" style="7" bestFit="1" customWidth="1"/>
    <col min="10253" max="10253" width="11" style="7" customWidth="1"/>
    <col min="10254" max="10493" width="9.140625" style="7"/>
    <col min="10494" max="10494" width="49.85546875" style="7" customWidth="1"/>
    <col min="10495" max="10495" width="6.42578125" style="7" customWidth="1"/>
    <col min="10496" max="10496" width="6.28515625" style="7" customWidth="1"/>
    <col min="10497" max="10497" width="5.7109375" style="7" customWidth="1"/>
    <col min="10498" max="10498" width="7" style="7" bestFit="1" customWidth="1"/>
    <col min="10499" max="10499" width="11.85546875" style="7" bestFit="1" customWidth="1"/>
    <col min="10500" max="10501" width="6.42578125" style="7" customWidth="1"/>
    <col min="10502" max="10502" width="6" style="7" customWidth="1"/>
    <col min="10503" max="10503" width="6.85546875" style="7" bestFit="1" customWidth="1"/>
    <col min="10504" max="10504" width="10.85546875" style="7" bestFit="1" customWidth="1"/>
    <col min="10505" max="10505" width="6.7109375" style="7" customWidth="1"/>
    <col min="10506" max="10506" width="6.28515625" style="7" customWidth="1"/>
    <col min="10507" max="10507" width="5.85546875" style="7" customWidth="1"/>
    <col min="10508" max="10508" width="6.5703125" style="7" bestFit="1" customWidth="1"/>
    <col min="10509" max="10509" width="11" style="7" customWidth="1"/>
    <col min="10510" max="10749" width="9.140625" style="7"/>
    <col min="10750" max="10750" width="49.85546875" style="7" customWidth="1"/>
    <col min="10751" max="10751" width="6.42578125" style="7" customWidth="1"/>
    <col min="10752" max="10752" width="6.28515625" style="7" customWidth="1"/>
    <col min="10753" max="10753" width="5.7109375" style="7" customWidth="1"/>
    <col min="10754" max="10754" width="7" style="7" bestFit="1" customWidth="1"/>
    <col min="10755" max="10755" width="11.85546875" style="7" bestFit="1" customWidth="1"/>
    <col min="10756" max="10757" width="6.42578125" style="7" customWidth="1"/>
    <col min="10758" max="10758" width="6" style="7" customWidth="1"/>
    <col min="10759" max="10759" width="6.85546875" style="7" bestFit="1" customWidth="1"/>
    <col min="10760" max="10760" width="10.85546875" style="7" bestFit="1" customWidth="1"/>
    <col min="10761" max="10761" width="6.7109375" style="7" customWidth="1"/>
    <col min="10762" max="10762" width="6.28515625" style="7" customWidth="1"/>
    <col min="10763" max="10763" width="5.85546875" style="7" customWidth="1"/>
    <col min="10764" max="10764" width="6.5703125" style="7" bestFit="1" customWidth="1"/>
    <col min="10765" max="10765" width="11" style="7" customWidth="1"/>
    <col min="10766" max="11005" width="9.140625" style="7"/>
    <col min="11006" max="11006" width="49.85546875" style="7" customWidth="1"/>
    <col min="11007" max="11007" width="6.42578125" style="7" customWidth="1"/>
    <col min="11008" max="11008" width="6.28515625" style="7" customWidth="1"/>
    <col min="11009" max="11009" width="5.7109375" style="7" customWidth="1"/>
    <col min="11010" max="11010" width="7" style="7" bestFit="1" customWidth="1"/>
    <col min="11011" max="11011" width="11.85546875" style="7" bestFit="1" customWidth="1"/>
    <col min="11012" max="11013" width="6.42578125" style="7" customWidth="1"/>
    <col min="11014" max="11014" width="6" style="7" customWidth="1"/>
    <col min="11015" max="11015" width="6.85546875" style="7" bestFit="1" customWidth="1"/>
    <col min="11016" max="11016" width="10.85546875" style="7" bestFit="1" customWidth="1"/>
    <col min="11017" max="11017" width="6.7109375" style="7" customWidth="1"/>
    <col min="11018" max="11018" width="6.28515625" style="7" customWidth="1"/>
    <col min="11019" max="11019" width="5.85546875" style="7" customWidth="1"/>
    <col min="11020" max="11020" width="6.5703125" style="7" bestFit="1" customWidth="1"/>
    <col min="11021" max="11021" width="11" style="7" customWidth="1"/>
    <col min="11022" max="11261" width="9.140625" style="7"/>
    <col min="11262" max="11262" width="49.85546875" style="7" customWidth="1"/>
    <col min="11263" max="11263" width="6.42578125" style="7" customWidth="1"/>
    <col min="11264" max="11264" width="6.28515625" style="7" customWidth="1"/>
    <col min="11265" max="11265" width="5.7109375" style="7" customWidth="1"/>
    <col min="11266" max="11266" width="7" style="7" bestFit="1" customWidth="1"/>
    <col min="11267" max="11267" width="11.85546875" style="7" bestFit="1" customWidth="1"/>
    <col min="11268" max="11269" width="6.42578125" style="7" customWidth="1"/>
    <col min="11270" max="11270" width="6" style="7" customWidth="1"/>
    <col min="11271" max="11271" width="6.85546875" style="7" bestFit="1" customWidth="1"/>
    <col min="11272" max="11272" width="10.85546875" style="7" bestFit="1" customWidth="1"/>
    <col min="11273" max="11273" width="6.7109375" style="7" customWidth="1"/>
    <col min="11274" max="11274" width="6.28515625" style="7" customWidth="1"/>
    <col min="11275" max="11275" width="5.85546875" style="7" customWidth="1"/>
    <col min="11276" max="11276" width="6.5703125" style="7" bestFit="1" customWidth="1"/>
    <col min="11277" max="11277" width="11" style="7" customWidth="1"/>
    <col min="11278" max="11517" width="9.140625" style="7"/>
    <col min="11518" max="11518" width="49.85546875" style="7" customWidth="1"/>
    <col min="11519" max="11519" width="6.42578125" style="7" customWidth="1"/>
    <col min="11520" max="11520" width="6.28515625" style="7" customWidth="1"/>
    <col min="11521" max="11521" width="5.7109375" style="7" customWidth="1"/>
    <col min="11522" max="11522" width="7" style="7" bestFit="1" customWidth="1"/>
    <col min="11523" max="11523" width="11.85546875" style="7" bestFit="1" customWidth="1"/>
    <col min="11524" max="11525" width="6.42578125" style="7" customWidth="1"/>
    <col min="11526" max="11526" width="6" style="7" customWidth="1"/>
    <col min="11527" max="11527" width="6.85546875" style="7" bestFit="1" customWidth="1"/>
    <col min="11528" max="11528" width="10.85546875" style="7" bestFit="1" customWidth="1"/>
    <col min="11529" max="11529" width="6.7109375" style="7" customWidth="1"/>
    <col min="11530" max="11530" width="6.28515625" style="7" customWidth="1"/>
    <col min="11531" max="11531" width="5.85546875" style="7" customWidth="1"/>
    <col min="11532" max="11532" width="6.5703125" style="7" bestFit="1" customWidth="1"/>
    <col min="11533" max="11533" width="11" style="7" customWidth="1"/>
    <col min="11534" max="11773" width="9.140625" style="7"/>
    <col min="11774" max="11774" width="49.85546875" style="7" customWidth="1"/>
    <col min="11775" max="11775" width="6.42578125" style="7" customWidth="1"/>
    <col min="11776" max="11776" width="6.28515625" style="7" customWidth="1"/>
    <col min="11777" max="11777" width="5.7109375" style="7" customWidth="1"/>
    <col min="11778" max="11778" width="7" style="7" bestFit="1" customWidth="1"/>
    <col min="11779" max="11779" width="11.85546875" style="7" bestFit="1" customWidth="1"/>
    <col min="11780" max="11781" width="6.42578125" style="7" customWidth="1"/>
    <col min="11782" max="11782" width="6" style="7" customWidth="1"/>
    <col min="11783" max="11783" width="6.85546875" style="7" bestFit="1" customWidth="1"/>
    <col min="11784" max="11784" width="10.85546875" style="7" bestFit="1" customWidth="1"/>
    <col min="11785" max="11785" width="6.7109375" style="7" customWidth="1"/>
    <col min="11786" max="11786" width="6.28515625" style="7" customWidth="1"/>
    <col min="11787" max="11787" width="5.85546875" style="7" customWidth="1"/>
    <col min="11788" max="11788" width="6.5703125" style="7" bestFit="1" customWidth="1"/>
    <col min="11789" max="11789" width="11" style="7" customWidth="1"/>
    <col min="11790" max="12029" width="9.140625" style="7"/>
    <col min="12030" max="12030" width="49.85546875" style="7" customWidth="1"/>
    <col min="12031" max="12031" width="6.42578125" style="7" customWidth="1"/>
    <col min="12032" max="12032" width="6.28515625" style="7" customWidth="1"/>
    <col min="12033" max="12033" width="5.7109375" style="7" customWidth="1"/>
    <col min="12034" max="12034" width="7" style="7" bestFit="1" customWidth="1"/>
    <col min="12035" max="12035" width="11.85546875" style="7" bestFit="1" customWidth="1"/>
    <col min="12036" max="12037" width="6.42578125" style="7" customWidth="1"/>
    <col min="12038" max="12038" width="6" style="7" customWidth="1"/>
    <col min="12039" max="12039" width="6.85546875" style="7" bestFit="1" customWidth="1"/>
    <col min="12040" max="12040" width="10.85546875" style="7" bestFit="1" customWidth="1"/>
    <col min="12041" max="12041" width="6.7109375" style="7" customWidth="1"/>
    <col min="12042" max="12042" width="6.28515625" style="7" customWidth="1"/>
    <col min="12043" max="12043" width="5.85546875" style="7" customWidth="1"/>
    <col min="12044" max="12044" width="6.5703125" style="7" bestFit="1" customWidth="1"/>
    <col min="12045" max="12045" width="11" style="7" customWidth="1"/>
    <col min="12046" max="12285" width="9.140625" style="7"/>
    <col min="12286" max="12286" width="49.85546875" style="7" customWidth="1"/>
    <col min="12287" max="12287" width="6.42578125" style="7" customWidth="1"/>
    <col min="12288" max="12288" width="6.28515625" style="7" customWidth="1"/>
    <col min="12289" max="12289" width="5.7109375" style="7" customWidth="1"/>
    <col min="12290" max="12290" width="7" style="7" bestFit="1" customWidth="1"/>
    <col min="12291" max="12291" width="11.85546875" style="7" bestFit="1" customWidth="1"/>
    <col min="12292" max="12293" width="6.42578125" style="7" customWidth="1"/>
    <col min="12294" max="12294" width="6" style="7" customWidth="1"/>
    <col min="12295" max="12295" width="6.85546875" style="7" bestFit="1" customWidth="1"/>
    <col min="12296" max="12296" width="10.85546875" style="7" bestFit="1" customWidth="1"/>
    <col min="12297" max="12297" width="6.7109375" style="7" customWidth="1"/>
    <col min="12298" max="12298" width="6.28515625" style="7" customWidth="1"/>
    <col min="12299" max="12299" width="5.85546875" style="7" customWidth="1"/>
    <col min="12300" max="12300" width="6.5703125" style="7" bestFit="1" customWidth="1"/>
    <col min="12301" max="12301" width="11" style="7" customWidth="1"/>
    <col min="12302" max="12541" width="9.140625" style="7"/>
    <col min="12542" max="12542" width="49.85546875" style="7" customWidth="1"/>
    <col min="12543" max="12543" width="6.42578125" style="7" customWidth="1"/>
    <col min="12544" max="12544" width="6.28515625" style="7" customWidth="1"/>
    <col min="12545" max="12545" width="5.7109375" style="7" customWidth="1"/>
    <col min="12546" max="12546" width="7" style="7" bestFit="1" customWidth="1"/>
    <col min="12547" max="12547" width="11.85546875" style="7" bestFit="1" customWidth="1"/>
    <col min="12548" max="12549" width="6.42578125" style="7" customWidth="1"/>
    <col min="12550" max="12550" width="6" style="7" customWidth="1"/>
    <col min="12551" max="12551" width="6.85546875" style="7" bestFit="1" customWidth="1"/>
    <col min="12552" max="12552" width="10.85546875" style="7" bestFit="1" customWidth="1"/>
    <col min="12553" max="12553" width="6.7109375" style="7" customWidth="1"/>
    <col min="12554" max="12554" width="6.28515625" style="7" customWidth="1"/>
    <col min="12555" max="12555" width="5.85546875" style="7" customWidth="1"/>
    <col min="12556" max="12556" width="6.5703125" style="7" bestFit="1" customWidth="1"/>
    <col min="12557" max="12557" width="11" style="7" customWidth="1"/>
    <col min="12558" max="12797" width="9.140625" style="7"/>
    <col min="12798" max="12798" width="49.85546875" style="7" customWidth="1"/>
    <col min="12799" max="12799" width="6.42578125" style="7" customWidth="1"/>
    <col min="12800" max="12800" width="6.28515625" style="7" customWidth="1"/>
    <col min="12801" max="12801" width="5.7109375" style="7" customWidth="1"/>
    <col min="12802" max="12802" width="7" style="7" bestFit="1" customWidth="1"/>
    <col min="12803" max="12803" width="11.85546875" style="7" bestFit="1" customWidth="1"/>
    <col min="12804" max="12805" width="6.42578125" style="7" customWidth="1"/>
    <col min="12806" max="12806" width="6" style="7" customWidth="1"/>
    <col min="12807" max="12807" width="6.85546875" style="7" bestFit="1" customWidth="1"/>
    <col min="12808" max="12808" width="10.85546875" style="7" bestFit="1" customWidth="1"/>
    <col min="12809" max="12809" width="6.7109375" style="7" customWidth="1"/>
    <col min="12810" max="12810" width="6.28515625" style="7" customWidth="1"/>
    <col min="12811" max="12811" width="5.85546875" style="7" customWidth="1"/>
    <col min="12812" max="12812" width="6.5703125" style="7" bestFit="1" customWidth="1"/>
    <col min="12813" max="12813" width="11" style="7" customWidth="1"/>
    <col min="12814" max="13053" width="9.140625" style="7"/>
    <col min="13054" max="13054" width="49.85546875" style="7" customWidth="1"/>
    <col min="13055" max="13055" width="6.42578125" style="7" customWidth="1"/>
    <col min="13056" max="13056" width="6.28515625" style="7" customWidth="1"/>
    <col min="13057" max="13057" width="5.7109375" style="7" customWidth="1"/>
    <col min="13058" max="13058" width="7" style="7" bestFit="1" customWidth="1"/>
    <col min="13059" max="13059" width="11.85546875" style="7" bestFit="1" customWidth="1"/>
    <col min="13060" max="13061" width="6.42578125" style="7" customWidth="1"/>
    <col min="13062" max="13062" width="6" style="7" customWidth="1"/>
    <col min="13063" max="13063" width="6.85546875" style="7" bestFit="1" customWidth="1"/>
    <col min="13064" max="13064" width="10.85546875" style="7" bestFit="1" customWidth="1"/>
    <col min="13065" max="13065" width="6.7109375" style="7" customWidth="1"/>
    <col min="13066" max="13066" width="6.28515625" style="7" customWidth="1"/>
    <col min="13067" max="13067" width="5.85546875" style="7" customWidth="1"/>
    <col min="13068" max="13068" width="6.5703125" style="7" bestFit="1" customWidth="1"/>
    <col min="13069" max="13069" width="11" style="7" customWidth="1"/>
    <col min="13070" max="13309" width="9.140625" style="7"/>
    <col min="13310" max="13310" width="49.85546875" style="7" customWidth="1"/>
    <col min="13311" max="13311" width="6.42578125" style="7" customWidth="1"/>
    <col min="13312" max="13312" width="6.28515625" style="7" customWidth="1"/>
    <col min="13313" max="13313" width="5.7109375" style="7" customWidth="1"/>
    <col min="13314" max="13314" width="7" style="7" bestFit="1" customWidth="1"/>
    <col min="13315" max="13315" width="11.85546875" style="7" bestFit="1" customWidth="1"/>
    <col min="13316" max="13317" width="6.42578125" style="7" customWidth="1"/>
    <col min="13318" max="13318" width="6" style="7" customWidth="1"/>
    <col min="13319" max="13319" width="6.85546875" style="7" bestFit="1" customWidth="1"/>
    <col min="13320" max="13320" width="10.85546875" style="7" bestFit="1" customWidth="1"/>
    <col min="13321" max="13321" width="6.7109375" style="7" customWidth="1"/>
    <col min="13322" max="13322" width="6.28515625" style="7" customWidth="1"/>
    <col min="13323" max="13323" width="5.85546875" style="7" customWidth="1"/>
    <col min="13324" max="13324" width="6.5703125" style="7" bestFit="1" customWidth="1"/>
    <col min="13325" max="13325" width="11" style="7" customWidth="1"/>
    <col min="13326" max="13565" width="9.140625" style="7"/>
    <col min="13566" max="13566" width="49.85546875" style="7" customWidth="1"/>
    <col min="13567" max="13567" width="6.42578125" style="7" customWidth="1"/>
    <col min="13568" max="13568" width="6.28515625" style="7" customWidth="1"/>
    <col min="13569" max="13569" width="5.7109375" style="7" customWidth="1"/>
    <col min="13570" max="13570" width="7" style="7" bestFit="1" customWidth="1"/>
    <col min="13571" max="13571" width="11.85546875" style="7" bestFit="1" customWidth="1"/>
    <col min="13572" max="13573" width="6.42578125" style="7" customWidth="1"/>
    <col min="13574" max="13574" width="6" style="7" customWidth="1"/>
    <col min="13575" max="13575" width="6.85546875" style="7" bestFit="1" customWidth="1"/>
    <col min="13576" max="13576" width="10.85546875" style="7" bestFit="1" customWidth="1"/>
    <col min="13577" max="13577" width="6.7109375" style="7" customWidth="1"/>
    <col min="13578" max="13578" width="6.28515625" style="7" customWidth="1"/>
    <col min="13579" max="13579" width="5.85546875" style="7" customWidth="1"/>
    <col min="13580" max="13580" width="6.5703125" style="7" bestFit="1" customWidth="1"/>
    <col min="13581" max="13581" width="11" style="7" customWidth="1"/>
    <col min="13582" max="13821" width="9.140625" style="7"/>
    <col min="13822" max="13822" width="49.85546875" style="7" customWidth="1"/>
    <col min="13823" max="13823" width="6.42578125" style="7" customWidth="1"/>
    <col min="13824" max="13824" width="6.28515625" style="7" customWidth="1"/>
    <col min="13825" max="13825" width="5.7109375" style="7" customWidth="1"/>
    <col min="13826" max="13826" width="7" style="7" bestFit="1" customWidth="1"/>
    <col min="13827" max="13827" width="11.85546875" style="7" bestFit="1" customWidth="1"/>
    <col min="13828" max="13829" width="6.42578125" style="7" customWidth="1"/>
    <col min="13830" max="13830" width="6" style="7" customWidth="1"/>
    <col min="13831" max="13831" width="6.85546875" style="7" bestFit="1" customWidth="1"/>
    <col min="13832" max="13832" width="10.85546875" style="7" bestFit="1" customWidth="1"/>
    <col min="13833" max="13833" width="6.7109375" style="7" customWidth="1"/>
    <col min="13834" max="13834" width="6.28515625" style="7" customWidth="1"/>
    <col min="13835" max="13835" width="5.85546875" style="7" customWidth="1"/>
    <col min="13836" max="13836" width="6.5703125" style="7" bestFit="1" customWidth="1"/>
    <col min="13837" max="13837" width="11" style="7" customWidth="1"/>
    <col min="13838" max="14077" width="9.140625" style="7"/>
    <col min="14078" max="14078" width="49.85546875" style="7" customWidth="1"/>
    <col min="14079" max="14079" width="6.42578125" style="7" customWidth="1"/>
    <col min="14080" max="14080" width="6.28515625" style="7" customWidth="1"/>
    <col min="14081" max="14081" width="5.7109375" style="7" customWidth="1"/>
    <col min="14082" max="14082" width="7" style="7" bestFit="1" customWidth="1"/>
    <col min="14083" max="14083" width="11.85546875" style="7" bestFit="1" customWidth="1"/>
    <col min="14084" max="14085" width="6.42578125" style="7" customWidth="1"/>
    <col min="14086" max="14086" width="6" style="7" customWidth="1"/>
    <col min="14087" max="14087" width="6.85546875" style="7" bestFit="1" customWidth="1"/>
    <col min="14088" max="14088" width="10.85546875" style="7" bestFit="1" customWidth="1"/>
    <col min="14089" max="14089" width="6.7109375" style="7" customWidth="1"/>
    <col min="14090" max="14090" width="6.28515625" style="7" customWidth="1"/>
    <col min="14091" max="14091" width="5.85546875" style="7" customWidth="1"/>
    <col min="14092" max="14092" width="6.5703125" style="7" bestFit="1" customWidth="1"/>
    <col min="14093" max="14093" width="11" style="7" customWidth="1"/>
    <col min="14094" max="14333" width="9.140625" style="7"/>
    <col min="14334" max="14334" width="49.85546875" style="7" customWidth="1"/>
    <col min="14335" max="14335" width="6.42578125" style="7" customWidth="1"/>
    <col min="14336" max="14336" width="6.28515625" style="7" customWidth="1"/>
    <col min="14337" max="14337" width="5.7109375" style="7" customWidth="1"/>
    <col min="14338" max="14338" width="7" style="7" bestFit="1" customWidth="1"/>
    <col min="14339" max="14339" width="11.85546875" style="7" bestFit="1" customWidth="1"/>
    <col min="14340" max="14341" width="6.42578125" style="7" customWidth="1"/>
    <col min="14342" max="14342" width="6" style="7" customWidth="1"/>
    <col min="14343" max="14343" width="6.85546875" style="7" bestFit="1" customWidth="1"/>
    <col min="14344" max="14344" width="10.85546875" style="7" bestFit="1" customWidth="1"/>
    <col min="14345" max="14345" width="6.7109375" style="7" customWidth="1"/>
    <col min="14346" max="14346" width="6.28515625" style="7" customWidth="1"/>
    <col min="14347" max="14347" width="5.85546875" style="7" customWidth="1"/>
    <col min="14348" max="14348" width="6.5703125" style="7" bestFit="1" customWidth="1"/>
    <col min="14349" max="14349" width="11" style="7" customWidth="1"/>
    <col min="14350" max="14589" width="9.140625" style="7"/>
    <col min="14590" max="14590" width="49.85546875" style="7" customWidth="1"/>
    <col min="14591" max="14591" width="6.42578125" style="7" customWidth="1"/>
    <col min="14592" max="14592" width="6.28515625" style="7" customWidth="1"/>
    <col min="14593" max="14593" width="5.7109375" style="7" customWidth="1"/>
    <col min="14594" max="14594" width="7" style="7" bestFit="1" customWidth="1"/>
    <col min="14595" max="14595" width="11.85546875" style="7" bestFit="1" customWidth="1"/>
    <col min="14596" max="14597" width="6.42578125" style="7" customWidth="1"/>
    <col min="14598" max="14598" width="6" style="7" customWidth="1"/>
    <col min="14599" max="14599" width="6.85546875" style="7" bestFit="1" customWidth="1"/>
    <col min="14600" max="14600" width="10.85546875" style="7" bestFit="1" customWidth="1"/>
    <col min="14601" max="14601" width="6.7109375" style="7" customWidth="1"/>
    <col min="14602" max="14602" width="6.28515625" style="7" customWidth="1"/>
    <col min="14603" max="14603" width="5.85546875" style="7" customWidth="1"/>
    <col min="14604" max="14604" width="6.5703125" style="7" bestFit="1" customWidth="1"/>
    <col min="14605" max="14605" width="11" style="7" customWidth="1"/>
    <col min="14606" max="14845" width="9.140625" style="7"/>
    <col min="14846" max="14846" width="49.85546875" style="7" customWidth="1"/>
    <col min="14847" max="14847" width="6.42578125" style="7" customWidth="1"/>
    <col min="14848" max="14848" width="6.28515625" style="7" customWidth="1"/>
    <col min="14849" max="14849" width="5.7109375" style="7" customWidth="1"/>
    <col min="14850" max="14850" width="7" style="7" bestFit="1" customWidth="1"/>
    <col min="14851" max="14851" width="11.85546875" style="7" bestFit="1" customWidth="1"/>
    <col min="14852" max="14853" width="6.42578125" style="7" customWidth="1"/>
    <col min="14854" max="14854" width="6" style="7" customWidth="1"/>
    <col min="14855" max="14855" width="6.85546875" style="7" bestFit="1" customWidth="1"/>
    <col min="14856" max="14856" width="10.85546875" style="7" bestFit="1" customWidth="1"/>
    <col min="14857" max="14857" width="6.7109375" style="7" customWidth="1"/>
    <col min="14858" max="14858" width="6.28515625" style="7" customWidth="1"/>
    <col min="14859" max="14859" width="5.85546875" style="7" customWidth="1"/>
    <col min="14860" max="14860" width="6.5703125" style="7" bestFit="1" customWidth="1"/>
    <col min="14861" max="14861" width="11" style="7" customWidth="1"/>
    <col min="14862" max="15101" width="9.140625" style="7"/>
    <col min="15102" max="15102" width="49.85546875" style="7" customWidth="1"/>
    <col min="15103" max="15103" width="6.42578125" style="7" customWidth="1"/>
    <col min="15104" max="15104" width="6.28515625" style="7" customWidth="1"/>
    <col min="15105" max="15105" width="5.7109375" style="7" customWidth="1"/>
    <col min="15106" max="15106" width="7" style="7" bestFit="1" customWidth="1"/>
    <col min="15107" max="15107" width="11.85546875" style="7" bestFit="1" customWidth="1"/>
    <col min="15108" max="15109" width="6.42578125" style="7" customWidth="1"/>
    <col min="15110" max="15110" width="6" style="7" customWidth="1"/>
    <col min="15111" max="15111" width="6.85546875" style="7" bestFit="1" customWidth="1"/>
    <col min="15112" max="15112" width="10.85546875" style="7" bestFit="1" customWidth="1"/>
    <col min="15113" max="15113" width="6.7109375" style="7" customWidth="1"/>
    <col min="15114" max="15114" width="6.28515625" style="7" customWidth="1"/>
    <col min="15115" max="15115" width="5.85546875" style="7" customWidth="1"/>
    <col min="15116" max="15116" width="6.5703125" style="7" bestFit="1" customWidth="1"/>
    <col min="15117" max="15117" width="11" style="7" customWidth="1"/>
    <col min="15118" max="15357" width="9.140625" style="7"/>
    <col min="15358" max="15358" width="49.85546875" style="7" customWidth="1"/>
    <col min="15359" max="15359" width="6.42578125" style="7" customWidth="1"/>
    <col min="15360" max="15360" width="6.28515625" style="7" customWidth="1"/>
    <col min="15361" max="15361" width="5.7109375" style="7" customWidth="1"/>
    <col min="15362" max="15362" width="7" style="7" bestFit="1" customWidth="1"/>
    <col min="15363" max="15363" width="11.85546875" style="7" bestFit="1" customWidth="1"/>
    <col min="15364" max="15365" width="6.42578125" style="7" customWidth="1"/>
    <col min="15366" max="15366" width="6" style="7" customWidth="1"/>
    <col min="15367" max="15367" width="6.85546875" style="7" bestFit="1" customWidth="1"/>
    <col min="15368" max="15368" width="10.85546875" style="7" bestFit="1" customWidth="1"/>
    <col min="15369" max="15369" width="6.7109375" style="7" customWidth="1"/>
    <col min="15370" max="15370" width="6.28515625" style="7" customWidth="1"/>
    <col min="15371" max="15371" width="5.85546875" style="7" customWidth="1"/>
    <col min="15372" max="15372" width="6.5703125" style="7" bestFit="1" customWidth="1"/>
    <col min="15373" max="15373" width="11" style="7" customWidth="1"/>
    <col min="15374" max="15613" width="9.140625" style="7"/>
    <col min="15614" max="15614" width="49.85546875" style="7" customWidth="1"/>
    <col min="15615" max="15615" width="6.42578125" style="7" customWidth="1"/>
    <col min="15616" max="15616" width="6.28515625" style="7" customWidth="1"/>
    <col min="15617" max="15617" width="5.7109375" style="7" customWidth="1"/>
    <col min="15618" max="15618" width="7" style="7" bestFit="1" customWidth="1"/>
    <col min="15619" max="15619" width="11.85546875" style="7" bestFit="1" customWidth="1"/>
    <col min="15620" max="15621" width="6.42578125" style="7" customWidth="1"/>
    <col min="15622" max="15622" width="6" style="7" customWidth="1"/>
    <col min="15623" max="15623" width="6.85546875" style="7" bestFit="1" customWidth="1"/>
    <col min="15624" max="15624" width="10.85546875" style="7" bestFit="1" customWidth="1"/>
    <col min="15625" max="15625" width="6.7109375" style="7" customWidth="1"/>
    <col min="15626" max="15626" width="6.28515625" style="7" customWidth="1"/>
    <col min="15627" max="15627" width="5.85546875" style="7" customWidth="1"/>
    <col min="15628" max="15628" width="6.5703125" style="7" bestFit="1" customWidth="1"/>
    <col min="15629" max="15629" width="11" style="7" customWidth="1"/>
    <col min="15630" max="15869" width="9.140625" style="7"/>
    <col min="15870" max="15870" width="49.85546875" style="7" customWidth="1"/>
    <col min="15871" max="15871" width="6.42578125" style="7" customWidth="1"/>
    <col min="15872" max="15872" width="6.28515625" style="7" customWidth="1"/>
    <col min="15873" max="15873" width="5.7109375" style="7" customWidth="1"/>
    <col min="15874" max="15874" width="7" style="7" bestFit="1" customWidth="1"/>
    <col min="15875" max="15875" width="11.85546875" style="7" bestFit="1" customWidth="1"/>
    <col min="15876" max="15877" width="6.42578125" style="7" customWidth="1"/>
    <col min="15878" max="15878" width="6" style="7" customWidth="1"/>
    <col min="15879" max="15879" width="6.85546875" style="7" bestFit="1" customWidth="1"/>
    <col min="15880" max="15880" width="10.85546875" style="7" bestFit="1" customWidth="1"/>
    <col min="15881" max="15881" width="6.7109375" style="7" customWidth="1"/>
    <col min="15882" max="15882" width="6.28515625" style="7" customWidth="1"/>
    <col min="15883" max="15883" width="5.85546875" style="7" customWidth="1"/>
    <col min="15884" max="15884" width="6.5703125" style="7" bestFit="1" customWidth="1"/>
    <col min="15885" max="15885" width="11" style="7" customWidth="1"/>
    <col min="15886" max="16125" width="9.140625" style="7"/>
    <col min="16126" max="16126" width="49.85546875" style="7" customWidth="1"/>
    <col min="16127" max="16127" width="6.42578125" style="7" customWidth="1"/>
    <col min="16128" max="16128" width="6.28515625" style="7" customWidth="1"/>
    <col min="16129" max="16129" width="5.7109375" style="7" customWidth="1"/>
    <col min="16130" max="16130" width="7" style="7" bestFit="1" customWidth="1"/>
    <col min="16131" max="16131" width="11.85546875" style="7" bestFit="1" customWidth="1"/>
    <col min="16132" max="16133" width="6.42578125" style="7" customWidth="1"/>
    <col min="16134" max="16134" width="6" style="7" customWidth="1"/>
    <col min="16135" max="16135" width="6.85546875" style="7" bestFit="1" customWidth="1"/>
    <col min="16136" max="16136" width="10.85546875" style="7" bestFit="1" customWidth="1"/>
    <col min="16137" max="16137" width="6.7109375" style="7" customWidth="1"/>
    <col min="16138" max="16138" width="6.28515625" style="7" customWidth="1"/>
    <col min="16139" max="16139" width="5.85546875" style="7" customWidth="1"/>
    <col min="16140" max="16140" width="6.5703125" style="7" bestFit="1" customWidth="1"/>
    <col min="16141" max="16141" width="11" style="7" customWidth="1"/>
    <col min="16142" max="16384" width="9.140625" style="7"/>
  </cols>
  <sheetData>
    <row r="1" spans="1:19" s="1" customFormat="1" ht="12.75" x14ac:dyDescent="0.2">
      <c r="A1" s="564" t="s">
        <v>1600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</row>
    <row r="2" spans="1:19" s="1" customFormat="1" ht="12.75" x14ac:dyDescent="0.2">
      <c r="A2" s="565" t="s">
        <v>1601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405"/>
    </row>
    <row r="3" spans="1:19" s="1" customFormat="1" ht="12.75" x14ac:dyDescent="0.2">
      <c r="A3" s="565" t="s">
        <v>1602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</row>
    <row r="4" spans="1:19" s="1" customFormat="1" ht="12.75" x14ac:dyDescent="0.2"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</row>
    <row r="5" spans="1:19" s="1" customFormat="1" ht="9.1999999999999993" customHeight="1" x14ac:dyDescent="0.2">
      <c r="A5" s="405"/>
      <c r="B5" s="2"/>
      <c r="C5" s="3"/>
      <c r="D5" s="3"/>
      <c r="E5" s="3"/>
      <c r="F5" s="3"/>
      <c r="G5" s="2"/>
      <c r="H5" s="3"/>
      <c r="I5" s="3"/>
      <c r="J5" s="3"/>
      <c r="K5" s="3"/>
      <c r="L5" s="2"/>
      <c r="M5" s="2"/>
      <c r="N5" s="3"/>
      <c r="O5" s="3"/>
      <c r="P5" s="3"/>
      <c r="Q5" s="3"/>
      <c r="R5" s="2"/>
    </row>
    <row r="6" spans="1:19" ht="9.1999999999999993" customHeight="1" x14ac:dyDescent="0.15">
      <c r="A6" s="4"/>
    </row>
    <row r="7" spans="1:19" ht="9.1999999999999993" customHeight="1" x14ac:dyDescent="0.15"/>
    <row r="8" spans="1:19" ht="11.25" customHeight="1" x14ac:dyDescent="0.2">
      <c r="A8" s="8" t="s">
        <v>1</v>
      </c>
      <c r="B8" s="566" t="s">
        <v>602</v>
      </c>
      <c r="C8" s="567"/>
      <c r="D8" s="567"/>
      <c r="E8" s="567"/>
      <c r="F8" s="567"/>
      <c r="G8" s="566" t="s">
        <v>603</v>
      </c>
      <c r="H8" s="567"/>
      <c r="I8" s="567"/>
      <c r="J8" s="567"/>
      <c r="K8" s="567"/>
      <c r="L8" s="567"/>
      <c r="M8" s="566" t="s">
        <v>604</v>
      </c>
      <c r="N8" s="567"/>
      <c r="O8" s="567"/>
      <c r="P8" s="567"/>
      <c r="Q8" s="567"/>
      <c r="R8" s="567"/>
      <c r="S8" s="9"/>
    </row>
    <row r="9" spans="1:19" ht="11.25" x14ac:dyDescent="0.2">
      <c r="A9" s="111"/>
      <c r="B9" s="112"/>
      <c r="C9" s="115"/>
      <c r="D9" s="317" t="s">
        <v>606</v>
      </c>
      <c r="E9" s="317" t="s">
        <v>606</v>
      </c>
      <c r="F9" s="317"/>
      <c r="G9" s="112"/>
      <c r="H9" s="115"/>
      <c r="I9" s="317"/>
      <c r="J9" s="317"/>
      <c r="K9" s="317"/>
      <c r="L9" s="319"/>
      <c r="M9" s="113"/>
      <c r="N9" s="115"/>
      <c r="O9" s="317"/>
      <c r="P9" s="317"/>
      <c r="Q9" s="317"/>
      <c r="R9" s="319"/>
      <c r="S9" s="4"/>
    </row>
    <row r="10" spans="1:19" ht="11.25" x14ac:dyDescent="0.2">
      <c r="A10" s="111"/>
      <c r="B10" s="406" t="s">
        <v>469</v>
      </c>
      <c r="C10" s="407" t="s">
        <v>470</v>
      </c>
      <c r="D10" s="318" t="s">
        <v>605</v>
      </c>
      <c r="E10" s="318" t="s">
        <v>607</v>
      </c>
      <c r="F10" s="318" t="s">
        <v>125</v>
      </c>
      <c r="G10" s="406" t="s">
        <v>590</v>
      </c>
      <c r="H10" s="407" t="s">
        <v>591</v>
      </c>
      <c r="I10" s="318" t="s">
        <v>592</v>
      </c>
      <c r="J10" s="318" t="s">
        <v>593</v>
      </c>
      <c r="K10" s="318" t="s">
        <v>594</v>
      </c>
      <c r="L10" s="320" t="s">
        <v>595</v>
      </c>
      <c r="M10" s="407" t="s">
        <v>596</v>
      </c>
      <c r="N10" s="407" t="s">
        <v>597</v>
      </c>
      <c r="O10" s="318" t="s">
        <v>599</v>
      </c>
      <c r="P10" s="318" t="s">
        <v>598</v>
      </c>
      <c r="Q10" s="318" t="s">
        <v>601</v>
      </c>
      <c r="R10" s="320" t="s">
        <v>600</v>
      </c>
      <c r="S10" s="4"/>
    </row>
    <row r="11" spans="1:19" ht="13.7" customHeight="1" x14ac:dyDescent="0.2">
      <c r="A11" s="40" t="s">
        <v>10</v>
      </c>
      <c r="B11" s="321"/>
      <c r="C11" s="322"/>
      <c r="D11" s="322"/>
      <c r="E11" s="322"/>
      <c r="F11" s="322"/>
      <c r="G11" s="321"/>
      <c r="H11" s="322"/>
      <c r="I11" s="322"/>
      <c r="J11" s="322"/>
      <c r="K11" s="322"/>
      <c r="L11" s="324"/>
      <c r="M11" s="323"/>
      <c r="N11" s="322"/>
      <c r="O11" s="322"/>
      <c r="P11" s="322"/>
      <c r="Q11" s="322"/>
      <c r="R11" s="324"/>
      <c r="S11" s="4"/>
    </row>
    <row r="12" spans="1:19" s="24" customFormat="1" ht="11.25" x14ac:dyDescent="0.2">
      <c r="A12" s="22" t="s">
        <v>15</v>
      </c>
      <c r="B12" s="325">
        <v>9185.66</v>
      </c>
      <c r="C12" s="326">
        <v>10872.05</v>
      </c>
      <c r="D12" s="326">
        <v>9083.75</v>
      </c>
      <c r="E12" s="326">
        <v>13237.46</v>
      </c>
      <c r="F12" s="326">
        <v>9861.84</v>
      </c>
      <c r="G12" s="337">
        <f>B12/C12</f>
        <v>0.84488757869950937</v>
      </c>
      <c r="H12" s="327">
        <f>C12/B12</f>
        <v>1.1835894209017097</v>
      </c>
      <c r="I12" s="327">
        <f>E12/D12</f>
        <v>1.4572681987064813</v>
      </c>
      <c r="J12" s="327">
        <f>D12/E12</f>
        <v>0.68621548242638697</v>
      </c>
      <c r="K12" s="327">
        <f>F12/D12</f>
        <v>1.0856573551671942</v>
      </c>
      <c r="L12" s="338">
        <f>D12/F12</f>
        <v>0.92110093045516861</v>
      </c>
      <c r="M12" s="326">
        <f>B12-C12</f>
        <v>-1686.3899999999994</v>
      </c>
      <c r="N12" s="326">
        <f>C12-B12</f>
        <v>1686.3899999999994</v>
      </c>
      <c r="O12" s="326">
        <f>E12-D12</f>
        <v>4153.7099999999991</v>
      </c>
      <c r="P12" s="326">
        <f>D12-E12</f>
        <v>-4153.7099999999991</v>
      </c>
      <c r="Q12" s="326">
        <f>F12-D12</f>
        <v>778.09000000000015</v>
      </c>
      <c r="R12" s="328">
        <f>D12-F12</f>
        <v>-778.09000000000015</v>
      </c>
      <c r="S12" s="23"/>
    </row>
    <row r="13" spans="1:19" s="24" customFormat="1" ht="11.25" customHeight="1" x14ac:dyDescent="0.2">
      <c r="A13" s="25" t="s">
        <v>16</v>
      </c>
      <c r="B13" s="329">
        <v>7917.92</v>
      </c>
      <c r="C13" s="230">
        <v>7172.02</v>
      </c>
      <c r="D13" s="230">
        <v>6861.94</v>
      </c>
      <c r="E13" s="230">
        <v>10840.14</v>
      </c>
      <c r="F13" s="230">
        <v>7812.36</v>
      </c>
      <c r="G13" s="339">
        <f>B13/C13</f>
        <v>1.1040013831528634</v>
      </c>
      <c r="H13" s="330">
        <f>C13/B13</f>
        <v>0.90579596661749551</v>
      </c>
      <c r="I13" s="330">
        <f>E13/D13</f>
        <v>1.5797485842196231</v>
      </c>
      <c r="J13" s="330">
        <f>D13/E13</f>
        <v>0.63301211976967087</v>
      </c>
      <c r="K13" s="330">
        <f>F13/D13</f>
        <v>1.1385060201633941</v>
      </c>
      <c r="L13" s="340">
        <f>D13/F13</f>
        <v>0.87834405992555387</v>
      </c>
      <c r="M13" s="230">
        <f>B13-C13</f>
        <v>745.89999999999964</v>
      </c>
      <c r="N13" s="230">
        <f>C13-B13</f>
        <v>-745.89999999999964</v>
      </c>
      <c r="O13" s="230">
        <f>E13-D13</f>
        <v>3978.2</v>
      </c>
      <c r="P13" s="230">
        <f>D13-E13</f>
        <v>-3978.2</v>
      </c>
      <c r="Q13" s="230">
        <f>F13-D13</f>
        <v>950.42000000000007</v>
      </c>
      <c r="R13" s="331">
        <f>D13-F13</f>
        <v>-950.42000000000007</v>
      </c>
      <c r="S13" s="23"/>
    </row>
    <row r="14" spans="1:19" ht="6" customHeight="1" x14ac:dyDescent="0.2">
      <c r="A14" s="26"/>
      <c r="B14" s="332"/>
      <c r="C14" s="28"/>
      <c r="D14" s="28"/>
      <c r="E14" s="28"/>
      <c r="F14" s="28"/>
      <c r="G14" s="150"/>
      <c r="H14" s="28"/>
      <c r="I14" s="28"/>
      <c r="J14" s="28"/>
      <c r="K14" s="28"/>
      <c r="L14" s="152"/>
      <c r="M14" s="29"/>
      <c r="N14" s="28"/>
      <c r="O14" s="31"/>
      <c r="P14" s="31"/>
      <c r="Q14" s="31"/>
      <c r="R14" s="151"/>
      <c r="S14" s="4"/>
    </row>
    <row r="15" spans="1:19" ht="12" customHeight="1" x14ac:dyDescent="0.15">
      <c r="A15" s="34" t="s">
        <v>17</v>
      </c>
      <c r="B15" s="329">
        <v>669.84</v>
      </c>
      <c r="C15" s="230">
        <v>561.55999999999995</v>
      </c>
      <c r="D15" s="230">
        <v>553.4</v>
      </c>
      <c r="E15" s="230">
        <v>809.96</v>
      </c>
      <c r="F15" s="230">
        <v>728.89</v>
      </c>
      <c r="G15" s="339">
        <f t="shared" ref="G15:G49" si="0">B15/C15</f>
        <v>1.1928200014246031</v>
      </c>
      <c r="H15" s="330">
        <f t="shared" ref="H15:H49" si="1">C15/B15</f>
        <v>0.83834945658664739</v>
      </c>
      <c r="I15" s="330">
        <f t="shared" ref="I15:I49" si="2">E15/D15</f>
        <v>1.4636067943621252</v>
      </c>
      <c r="J15" s="330">
        <f t="shared" ref="J15:J49" si="3">D15/E15</f>
        <v>0.68324361696873914</v>
      </c>
      <c r="K15" s="330">
        <f t="shared" ref="K15:K49" si="4">F15/D15</f>
        <v>1.3171123960968558</v>
      </c>
      <c r="L15" s="340">
        <f t="shared" ref="L15:L49" si="5">D15/F15</f>
        <v>0.75923664750511044</v>
      </c>
      <c r="M15" s="230">
        <f t="shared" ref="M15:M49" si="6">B15-C15</f>
        <v>108.28000000000009</v>
      </c>
      <c r="N15" s="230">
        <f t="shared" ref="N15:N49" si="7">C15-B15</f>
        <v>-108.28000000000009</v>
      </c>
      <c r="O15" s="230">
        <f t="shared" ref="O15:O49" si="8">E15-D15</f>
        <v>256.56000000000006</v>
      </c>
      <c r="P15" s="230">
        <f t="shared" ref="P15:P49" si="9">D15-E15</f>
        <v>-256.56000000000006</v>
      </c>
      <c r="Q15" s="230">
        <f t="shared" ref="Q15:Q49" si="10">F15-D15</f>
        <v>175.49</v>
      </c>
      <c r="R15" s="331">
        <f t="shared" ref="R15:R49" si="11">D15-F15</f>
        <v>-175.49</v>
      </c>
      <c r="S15" s="4"/>
    </row>
    <row r="16" spans="1:19" ht="12" customHeight="1" x14ac:dyDescent="0.2">
      <c r="A16" s="35" t="s">
        <v>18</v>
      </c>
      <c r="B16" s="329">
        <v>54.22</v>
      </c>
      <c r="C16" s="230">
        <v>78.45</v>
      </c>
      <c r="D16" s="230">
        <v>61.21</v>
      </c>
      <c r="E16" s="230">
        <v>92.98</v>
      </c>
      <c r="F16" s="230">
        <v>82.18</v>
      </c>
      <c r="G16" s="339">
        <f t="shared" si="0"/>
        <v>0.69114085404716374</v>
      </c>
      <c r="H16" s="330">
        <f t="shared" si="1"/>
        <v>1.4468830689782368</v>
      </c>
      <c r="I16" s="330">
        <f t="shared" si="2"/>
        <v>1.519032837771606</v>
      </c>
      <c r="J16" s="330">
        <f t="shared" si="3"/>
        <v>0.65831361583136161</v>
      </c>
      <c r="K16" s="330">
        <f t="shared" si="4"/>
        <v>1.3425910798889071</v>
      </c>
      <c r="L16" s="340">
        <f t="shared" si="5"/>
        <v>0.74482842540764171</v>
      </c>
      <c r="M16" s="230">
        <f t="shared" si="6"/>
        <v>-24.230000000000004</v>
      </c>
      <c r="N16" s="230">
        <f t="shared" si="7"/>
        <v>24.230000000000004</v>
      </c>
      <c r="O16" s="230">
        <f t="shared" si="8"/>
        <v>31.770000000000003</v>
      </c>
      <c r="P16" s="230">
        <f t="shared" si="9"/>
        <v>-31.770000000000003</v>
      </c>
      <c r="Q16" s="230">
        <f t="shared" si="10"/>
        <v>20.970000000000006</v>
      </c>
      <c r="R16" s="331">
        <f t="shared" si="11"/>
        <v>-20.970000000000006</v>
      </c>
      <c r="S16" s="4"/>
    </row>
    <row r="17" spans="1:19" ht="12" customHeight="1" x14ac:dyDescent="0.2">
      <c r="A17" s="36" t="s">
        <v>19</v>
      </c>
      <c r="B17" s="329">
        <v>546.52</v>
      </c>
      <c r="C17" s="230">
        <v>427.18</v>
      </c>
      <c r="D17" s="230">
        <v>442.83</v>
      </c>
      <c r="E17" s="230">
        <v>617.16999999999996</v>
      </c>
      <c r="F17" s="230">
        <v>559.20000000000005</v>
      </c>
      <c r="G17" s="339">
        <f t="shared" si="0"/>
        <v>1.2793670115642117</v>
      </c>
      <c r="H17" s="330">
        <f t="shared" si="1"/>
        <v>0.78163653663177934</v>
      </c>
      <c r="I17" s="330">
        <f t="shared" si="2"/>
        <v>1.3936950974414561</v>
      </c>
      <c r="J17" s="330">
        <f t="shared" si="3"/>
        <v>0.71751705364810348</v>
      </c>
      <c r="K17" s="330">
        <f t="shared" si="4"/>
        <v>1.2627870740464739</v>
      </c>
      <c r="L17" s="340">
        <f t="shared" si="5"/>
        <v>0.79189914163090125</v>
      </c>
      <c r="M17" s="230">
        <f t="shared" si="6"/>
        <v>119.33999999999997</v>
      </c>
      <c r="N17" s="230">
        <f t="shared" si="7"/>
        <v>-119.33999999999997</v>
      </c>
      <c r="O17" s="230">
        <f t="shared" si="8"/>
        <v>174.33999999999997</v>
      </c>
      <c r="P17" s="230">
        <f t="shared" si="9"/>
        <v>-174.33999999999997</v>
      </c>
      <c r="Q17" s="230">
        <f t="shared" si="10"/>
        <v>116.37000000000006</v>
      </c>
      <c r="R17" s="331">
        <f t="shared" si="11"/>
        <v>-116.37000000000006</v>
      </c>
      <c r="S17" s="4"/>
    </row>
    <row r="18" spans="1:19" ht="12" customHeight="1" x14ac:dyDescent="0.2">
      <c r="A18" s="36" t="s">
        <v>20</v>
      </c>
      <c r="B18" s="329">
        <v>8.74</v>
      </c>
      <c r="C18" s="230">
        <v>3.96</v>
      </c>
      <c r="D18" s="230">
        <v>2.25</v>
      </c>
      <c r="E18" s="230">
        <v>25.55</v>
      </c>
      <c r="F18" s="230">
        <v>13.87</v>
      </c>
      <c r="G18" s="339">
        <f t="shared" si="0"/>
        <v>2.2070707070707072</v>
      </c>
      <c r="H18" s="330">
        <f t="shared" si="1"/>
        <v>0.45308924485125857</v>
      </c>
      <c r="I18" s="330">
        <f t="shared" si="2"/>
        <v>11.355555555555556</v>
      </c>
      <c r="J18" s="330">
        <f t="shared" si="3"/>
        <v>8.8062622309197647E-2</v>
      </c>
      <c r="K18" s="330">
        <f t="shared" si="4"/>
        <v>6.1644444444444444</v>
      </c>
      <c r="L18" s="340">
        <f t="shared" si="5"/>
        <v>0.16222062004325885</v>
      </c>
      <c r="M18" s="230">
        <f t="shared" si="6"/>
        <v>4.78</v>
      </c>
      <c r="N18" s="230">
        <f t="shared" si="7"/>
        <v>-4.78</v>
      </c>
      <c r="O18" s="230">
        <f t="shared" si="8"/>
        <v>23.3</v>
      </c>
      <c r="P18" s="230">
        <f t="shared" si="9"/>
        <v>-23.3</v>
      </c>
      <c r="Q18" s="230">
        <f t="shared" si="10"/>
        <v>11.62</v>
      </c>
      <c r="R18" s="331">
        <f t="shared" si="11"/>
        <v>-11.62</v>
      </c>
      <c r="S18" s="4"/>
    </row>
    <row r="19" spans="1:19" ht="12" customHeight="1" x14ac:dyDescent="0.15">
      <c r="A19" s="34" t="s">
        <v>21</v>
      </c>
      <c r="B19" s="329">
        <v>320.98</v>
      </c>
      <c r="C19" s="230">
        <v>384.86</v>
      </c>
      <c r="D19" s="230">
        <v>319.75</v>
      </c>
      <c r="E19" s="230">
        <v>516.91999999999996</v>
      </c>
      <c r="F19" s="230">
        <v>315.08999999999997</v>
      </c>
      <c r="G19" s="339">
        <f t="shared" si="0"/>
        <v>0.83401756482876888</v>
      </c>
      <c r="H19" s="330">
        <f t="shared" si="1"/>
        <v>1.1990155149853574</v>
      </c>
      <c r="I19" s="330">
        <f t="shared" si="2"/>
        <v>1.6166379984362782</v>
      </c>
      <c r="J19" s="330">
        <f t="shared" si="3"/>
        <v>0.61856767004565505</v>
      </c>
      <c r="K19" s="330">
        <f t="shared" si="4"/>
        <v>0.98542611415168091</v>
      </c>
      <c r="L19" s="340">
        <f t="shared" si="5"/>
        <v>1.0147894252435812</v>
      </c>
      <c r="M19" s="230">
        <f t="shared" si="6"/>
        <v>-63.879999999999995</v>
      </c>
      <c r="N19" s="230">
        <f t="shared" si="7"/>
        <v>63.879999999999995</v>
      </c>
      <c r="O19" s="230">
        <f t="shared" si="8"/>
        <v>197.16999999999996</v>
      </c>
      <c r="P19" s="230">
        <f t="shared" si="9"/>
        <v>-197.16999999999996</v>
      </c>
      <c r="Q19" s="230">
        <f t="shared" si="10"/>
        <v>-4.660000000000025</v>
      </c>
      <c r="R19" s="331">
        <f t="shared" si="11"/>
        <v>4.660000000000025</v>
      </c>
      <c r="S19" s="4"/>
    </row>
    <row r="20" spans="1:19" ht="12" customHeight="1" x14ac:dyDescent="0.2">
      <c r="A20" s="36" t="s">
        <v>22</v>
      </c>
      <c r="B20" s="329">
        <v>291.62</v>
      </c>
      <c r="C20" s="230">
        <v>265.54000000000002</v>
      </c>
      <c r="D20" s="230">
        <v>262.18</v>
      </c>
      <c r="E20" s="230">
        <v>349.1</v>
      </c>
      <c r="F20" s="230">
        <v>244.63</v>
      </c>
      <c r="G20" s="339">
        <f t="shared" si="0"/>
        <v>1.0982149581983882</v>
      </c>
      <c r="H20" s="330">
        <f t="shared" si="1"/>
        <v>0.91056854811055488</v>
      </c>
      <c r="I20" s="330">
        <f t="shared" si="2"/>
        <v>1.3315279578915249</v>
      </c>
      <c r="J20" s="330">
        <f t="shared" si="3"/>
        <v>0.7510169006015468</v>
      </c>
      <c r="K20" s="330">
        <f t="shared" si="4"/>
        <v>0.93306125562590581</v>
      </c>
      <c r="L20" s="340">
        <f t="shared" si="5"/>
        <v>1.071740996607121</v>
      </c>
      <c r="M20" s="230">
        <f t="shared" si="6"/>
        <v>26.079999999999984</v>
      </c>
      <c r="N20" s="230">
        <f t="shared" si="7"/>
        <v>-26.079999999999984</v>
      </c>
      <c r="O20" s="230">
        <f t="shared" si="8"/>
        <v>86.920000000000016</v>
      </c>
      <c r="P20" s="230">
        <f t="shared" si="9"/>
        <v>-86.920000000000016</v>
      </c>
      <c r="Q20" s="230">
        <f t="shared" si="10"/>
        <v>-17.550000000000011</v>
      </c>
      <c r="R20" s="331">
        <f t="shared" si="11"/>
        <v>17.550000000000011</v>
      </c>
      <c r="S20" s="4"/>
    </row>
    <row r="21" spans="1:19" ht="12" customHeight="1" x14ac:dyDescent="0.2">
      <c r="A21" s="37" t="s">
        <v>23</v>
      </c>
      <c r="B21" s="329">
        <v>34.53</v>
      </c>
      <c r="C21" s="230">
        <v>25.68</v>
      </c>
      <c r="D21" s="230">
        <v>27.82</v>
      </c>
      <c r="E21" s="230">
        <v>38.450000000000003</v>
      </c>
      <c r="F21" s="230">
        <v>24.03</v>
      </c>
      <c r="G21" s="339">
        <f t="shared" si="0"/>
        <v>1.344626168224299</v>
      </c>
      <c r="H21" s="330">
        <f t="shared" si="1"/>
        <v>0.74370112945264988</v>
      </c>
      <c r="I21" s="330">
        <f t="shared" si="2"/>
        <v>1.382099209202013</v>
      </c>
      <c r="J21" s="330">
        <f t="shared" si="3"/>
        <v>0.72353706111833549</v>
      </c>
      <c r="K21" s="330">
        <f t="shared" si="4"/>
        <v>0.8637670740474479</v>
      </c>
      <c r="L21" s="340">
        <f t="shared" si="5"/>
        <v>1.1577195172700789</v>
      </c>
      <c r="M21" s="230">
        <f t="shared" si="6"/>
        <v>8.8500000000000014</v>
      </c>
      <c r="N21" s="230">
        <f t="shared" si="7"/>
        <v>-8.8500000000000014</v>
      </c>
      <c r="O21" s="230">
        <f t="shared" si="8"/>
        <v>10.630000000000003</v>
      </c>
      <c r="P21" s="230">
        <f t="shared" si="9"/>
        <v>-10.630000000000003</v>
      </c>
      <c r="Q21" s="230">
        <f t="shared" si="10"/>
        <v>-3.7899999999999991</v>
      </c>
      <c r="R21" s="331">
        <f t="shared" si="11"/>
        <v>3.7899999999999991</v>
      </c>
      <c r="S21" s="4"/>
    </row>
    <row r="22" spans="1:19" ht="12" customHeight="1" x14ac:dyDescent="0.2">
      <c r="A22" s="37" t="s">
        <v>24</v>
      </c>
      <c r="B22" s="329">
        <v>10.87</v>
      </c>
      <c r="C22" s="230">
        <v>8.4700000000000006</v>
      </c>
      <c r="D22" s="230">
        <v>9.15</v>
      </c>
      <c r="E22" s="230">
        <v>12.71</v>
      </c>
      <c r="F22" s="230">
        <v>7.3</v>
      </c>
      <c r="G22" s="339">
        <f t="shared" si="0"/>
        <v>1.2833530106257378</v>
      </c>
      <c r="H22" s="330">
        <f t="shared" si="1"/>
        <v>0.77920883164673427</v>
      </c>
      <c r="I22" s="330">
        <f t="shared" si="2"/>
        <v>1.3890710382513662</v>
      </c>
      <c r="J22" s="330">
        <f t="shared" si="3"/>
        <v>0.71990558615263567</v>
      </c>
      <c r="K22" s="330">
        <f t="shared" si="4"/>
        <v>0.79781420765027322</v>
      </c>
      <c r="L22" s="340">
        <f t="shared" si="5"/>
        <v>1.2534246575342467</v>
      </c>
      <c r="M22" s="230">
        <f t="shared" si="6"/>
        <v>2.3999999999999986</v>
      </c>
      <c r="N22" s="230">
        <f t="shared" si="7"/>
        <v>-2.3999999999999986</v>
      </c>
      <c r="O22" s="230">
        <f t="shared" si="8"/>
        <v>3.5600000000000005</v>
      </c>
      <c r="P22" s="230">
        <f t="shared" si="9"/>
        <v>-3.5600000000000005</v>
      </c>
      <c r="Q22" s="230">
        <f t="shared" si="10"/>
        <v>-1.8500000000000005</v>
      </c>
      <c r="R22" s="331">
        <f t="shared" si="11"/>
        <v>1.8500000000000005</v>
      </c>
      <c r="S22" s="4"/>
    </row>
    <row r="23" spans="1:19" ht="12.75" customHeight="1" x14ac:dyDescent="0.2">
      <c r="A23" s="37" t="s">
        <v>25</v>
      </c>
      <c r="B23" s="329">
        <v>35.090000000000003</v>
      </c>
      <c r="C23" s="230">
        <v>33.119999999999997</v>
      </c>
      <c r="D23" s="230">
        <v>33.07</v>
      </c>
      <c r="E23" s="230">
        <v>43.35</v>
      </c>
      <c r="F23" s="230">
        <v>23.3</v>
      </c>
      <c r="G23" s="339">
        <f t="shared" si="0"/>
        <v>1.0594806763285025</v>
      </c>
      <c r="H23" s="330">
        <f t="shared" si="1"/>
        <v>0.9438586491878026</v>
      </c>
      <c r="I23" s="330">
        <f t="shared" si="2"/>
        <v>1.3108557605080133</v>
      </c>
      <c r="J23" s="330">
        <f t="shared" si="3"/>
        <v>0.76286043829296424</v>
      </c>
      <c r="K23" s="330">
        <f t="shared" si="4"/>
        <v>0.70456607196855159</v>
      </c>
      <c r="L23" s="340">
        <f t="shared" si="5"/>
        <v>1.41931330472103</v>
      </c>
      <c r="M23" s="230">
        <f t="shared" si="6"/>
        <v>1.970000000000006</v>
      </c>
      <c r="N23" s="230">
        <f t="shared" si="7"/>
        <v>-1.970000000000006</v>
      </c>
      <c r="O23" s="230">
        <f t="shared" si="8"/>
        <v>10.280000000000001</v>
      </c>
      <c r="P23" s="230">
        <f t="shared" si="9"/>
        <v>-10.280000000000001</v>
      </c>
      <c r="Q23" s="230">
        <f t="shared" si="10"/>
        <v>-9.77</v>
      </c>
      <c r="R23" s="331">
        <f t="shared" si="11"/>
        <v>9.77</v>
      </c>
      <c r="S23" s="4"/>
    </row>
    <row r="24" spans="1:19" ht="13.5" customHeight="1" x14ac:dyDescent="0.2">
      <c r="A24" s="37" t="s">
        <v>26</v>
      </c>
      <c r="B24" s="556">
        <v>0.54</v>
      </c>
      <c r="C24" s="230">
        <v>41.25</v>
      </c>
      <c r="D24" s="230">
        <v>21.18</v>
      </c>
      <c r="E24" s="230">
        <v>30.53</v>
      </c>
      <c r="F24" s="230">
        <v>16.66</v>
      </c>
      <c r="G24" s="429">
        <f t="shared" si="0"/>
        <v>1.3090909090909092E-2</v>
      </c>
      <c r="H24" s="430">
        <f t="shared" si="1"/>
        <v>76.388888888888886</v>
      </c>
      <c r="I24" s="330">
        <f t="shared" si="2"/>
        <v>1.4414542020774317</v>
      </c>
      <c r="J24" s="330">
        <f t="shared" si="3"/>
        <v>0.69374385849983622</v>
      </c>
      <c r="K24" s="330">
        <f t="shared" si="4"/>
        <v>0.78659112370160533</v>
      </c>
      <c r="L24" s="340">
        <f t="shared" si="5"/>
        <v>1.2713085234093637</v>
      </c>
      <c r="M24" s="433">
        <f t="shared" si="6"/>
        <v>-40.71</v>
      </c>
      <c r="N24" s="433">
        <f t="shared" si="7"/>
        <v>40.71</v>
      </c>
      <c r="O24" s="230">
        <f t="shared" si="8"/>
        <v>9.3500000000000014</v>
      </c>
      <c r="P24" s="230">
        <f t="shared" si="9"/>
        <v>-9.3500000000000014</v>
      </c>
      <c r="Q24" s="230">
        <f t="shared" si="10"/>
        <v>-4.5199999999999996</v>
      </c>
      <c r="R24" s="331">
        <f t="shared" si="11"/>
        <v>4.5199999999999996</v>
      </c>
      <c r="S24" s="4"/>
    </row>
    <row r="25" spans="1:19" ht="13.5" customHeight="1" x14ac:dyDescent="0.2">
      <c r="A25" s="37" t="s">
        <v>608</v>
      </c>
      <c r="B25" s="329"/>
      <c r="C25" s="230"/>
      <c r="D25" s="230">
        <v>40.280200000000001</v>
      </c>
      <c r="E25" s="230">
        <v>53.221899999999998</v>
      </c>
      <c r="F25" s="230">
        <v>31.825500000000002</v>
      </c>
      <c r="G25" s="339"/>
      <c r="H25" s="330"/>
      <c r="I25" s="330">
        <f t="shared" si="2"/>
        <v>1.3212918505866404</v>
      </c>
      <c r="J25" s="330">
        <f t="shared" si="3"/>
        <v>0.75683506225820574</v>
      </c>
      <c r="K25" s="330">
        <f t="shared" si="4"/>
        <v>0.79010282967810486</v>
      </c>
      <c r="L25" s="340">
        <f t="shared" si="5"/>
        <v>1.265658041507596</v>
      </c>
      <c r="M25" s="230"/>
      <c r="N25" s="230"/>
      <c r="O25" s="230">
        <f t="shared" si="8"/>
        <v>12.941699999999997</v>
      </c>
      <c r="P25" s="230">
        <f t="shared" si="9"/>
        <v>-12.941699999999997</v>
      </c>
      <c r="Q25" s="230">
        <f t="shared" si="10"/>
        <v>-8.454699999999999</v>
      </c>
      <c r="R25" s="331">
        <f t="shared" si="11"/>
        <v>8.454699999999999</v>
      </c>
      <c r="S25" s="4"/>
    </row>
    <row r="26" spans="1:19" ht="12" customHeight="1" x14ac:dyDescent="0.2">
      <c r="A26" s="37" t="s">
        <v>27</v>
      </c>
      <c r="B26" s="329">
        <v>30.68</v>
      </c>
      <c r="C26" s="230" t="s">
        <v>127</v>
      </c>
      <c r="D26" s="230">
        <v>27.476099999999999</v>
      </c>
      <c r="E26" s="230">
        <v>48.722900000000003</v>
      </c>
      <c r="F26" s="230">
        <v>27.785900000000002</v>
      </c>
      <c r="G26" s="339"/>
      <c r="H26" s="330"/>
      <c r="I26" s="330">
        <f t="shared" si="2"/>
        <v>1.7732829622835848</v>
      </c>
      <c r="J26" s="330">
        <f t="shared" si="3"/>
        <v>0.56392579259444731</v>
      </c>
      <c r="K26" s="330">
        <f t="shared" si="4"/>
        <v>1.0112752537660004</v>
      </c>
      <c r="L26" s="340">
        <f t="shared" si="5"/>
        <v>0.98885046012545919</v>
      </c>
      <c r="M26" s="230"/>
      <c r="N26" s="230"/>
      <c r="O26" s="230">
        <f t="shared" si="8"/>
        <v>21.246800000000004</v>
      </c>
      <c r="P26" s="230">
        <f t="shared" si="9"/>
        <v>-21.246800000000004</v>
      </c>
      <c r="Q26" s="230">
        <f t="shared" si="10"/>
        <v>0.30980000000000274</v>
      </c>
      <c r="R26" s="331">
        <f t="shared" si="11"/>
        <v>-0.30980000000000274</v>
      </c>
      <c r="S26" s="4"/>
    </row>
    <row r="27" spans="1:19" ht="12" customHeight="1" x14ac:dyDescent="0.2">
      <c r="A27" s="37" t="s">
        <v>105</v>
      </c>
      <c r="B27" s="329">
        <v>15.44</v>
      </c>
      <c r="C27" s="230">
        <v>8.52</v>
      </c>
      <c r="D27" s="230">
        <v>11.68</v>
      </c>
      <c r="E27" s="230">
        <v>14.26</v>
      </c>
      <c r="F27" s="230">
        <v>7.74</v>
      </c>
      <c r="G27" s="339">
        <f t="shared" si="0"/>
        <v>1.812206572769953</v>
      </c>
      <c r="H27" s="330">
        <f t="shared" si="1"/>
        <v>0.55181347150259064</v>
      </c>
      <c r="I27" s="330">
        <f t="shared" si="2"/>
        <v>1.220890410958904</v>
      </c>
      <c r="J27" s="330">
        <f t="shared" si="3"/>
        <v>0.81907433380084149</v>
      </c>
      <c r="K27" s="330">
        <f t="shared" si="4"/>
        <v>0.66267123287671237</v>
      </c>
      <c r="L27" s="340">
        <f t="shared" si="5"/>
        <v>1.5090439276485788</v>
      </c>
      <c r="M27" s="230">
        <f t="shared" si="6"/>
        <v>6.92</v>
      </c>
      <c r="N27" s="230">
        <f t="shared" si="7"/>
        <v>-6.92</v>
      </c>
      <c r="O27" s="230">
        <f t="shared" si="8"/>
        <v>2.58</v>
      </c>
      <c r="P27" s="230">
        <f t="shared" si="9"/>
        <v>-2.58</v>
      </c>
      <c r="Q27" s="230">
        <f t="shared" si="10"/>
        <v>-3.9399999999999995</v>
      </c>
      <c r="R27" s="331">
        <f t="shared" si="11"/>
        <v>3.9399999999999995</v>
      </c>
      <c r="S27" s="4"/>
    </row>
    <row r="28" spans="1:19" ht="12" customHeight="1" x14ac:dyDescent="0.2">
      <c r="A28" s="37" t="s">
        <v>28</v>
      </c>
      <c r="B28" s="329">
        <v>12.15</v>
      </c>
      <c r="C28" s="230">
        <v>3.5</v>
      </c>
      <c r="D28" s="230">
        <v>7.17</v>
      </c>
      <c r="E28" s="230">
        <v>7.88</v>
      </c>
      <c r="F28" s="433">
        <v>3.76</v>
      </c>
      <c r="G28" s="339">
        <f t="shared" si="0"/>
        <v>3.4714285714285715</v>
      </c>
      <c r="H28" s="330">
        <f t="shared" si="1"/>
        <v>0.28806584362139914</v>
      </c>
      <c r="I28" s="330">
        <f t="shared" si="2"/>
        <v>1.099023709902371</v>
      </c>
      <c r="J28" s="330">
        <f t="shared" si="3"/>
        <v>0.90989847715736039</v>
      </c>
      <c r="K28" s="430">
        <f t="shared" si="4"/>
        <v>0.52440725244072517</v>
      </c>
      <c r="L28" s="431">
        <f t="shared" si="5"/>
        <v>1.9069148936170213</v>
      </c>
      <c r="M28" s="230">
        <f t="shared" si="6"/>
        <v>8.65</v>
      </c>
      <c r="N28" s="230">
        <f t="shared" si="7"/>
        <v>-8.65</v>
      </c>
      <c r="O28" s="230">
        <f t="shared" si="8"/>
        <v>0.71</v>
      </c>
      <c r="P28" s="230">
        <f t="shared" si="9"/>
        <v>-0.71</v>
      </c>
      <c r="Q28" s="433">
        <f t="shared" si="10"/>
        <v>-3.41</v>
      </c>
      <c r="R28" s="434">
        <f t="shared" si="11"/>
        <v>3.41</v>
      </c>
      <c r="S28" s="4"/>
    </row>
    <row r="29" spans="1:19" ht="12" customHeight="1" x14ac:dyDescent="0.2">
      <c r="A29" s="37" t="s">
        <v>29</v>
      </c>
      <c r="B29" s="329">
        <v>24.88</v>
      </c>
      <c r="C29" s="230">
        <v>21.41</v>
      </c>
      <c r="D29" s="230">
        <v>23.85</v>
      </c>
      <c r="E29" s="230">
        <v>22.88</v>
      </c>
      <c r="F29" s="230">
        <v>17.8</v>
      </c>
      <c r="G29" s="339">
        <f t="shared" si="0"/>
        <v>1.1620737972909854</v>
      </c>
      <c r="H29" s="330">
        <f t="shared" si="1"/>
        <v>0.86053054662379425</v>
      </c>
      <c r="I29" s="330">
        <f t="shared" si="2"/>
        <v>0.95932914046121587</v>
      </c>
      <c r="J29" s="330">
        <f t="shared" si="3"/>
        <v>1.042395104895105</v>
      </c>
      <c r="K29" s="330">
        <f t="shared" si="4"/>
        <v>0.74633123689727465</v>
      </c>
      <c r="L29" s="340">
        <f t="shared" si="5"/>
        <v>1.3398876404494382</v>
      </c>
      <c r="M29" s="230">
        <f t="shared" si="6"/>
        <v>3.4699999999999989</v>
      </c>
      <c r="N29" s="230">
        <f t="shared" si="7"/>
        <v>-3.4699999999999989</v>
      </c>
      <c r="O29" s="230">
        <f t="shared" si="8"/>
        <v>-0.97000000000000242</v>
      </c>
      <c r="P29" s="230">
        <f t="shared" si="9"/>
        <v>0.97000000000000242</v>
      </c>
      <c r="Q29" s="230">
        <f t="shared" si="10"/>
        <v>-6.0500000000000007</v>
      </c>
      <c r="R29" s="331">
        <f t="shared" si="11"/>
        <v>6.0500000000000007</v>
      </c>
      <c r="S29" s="4"/>
    </row>
    <row r="30" spans="1:19" ht="12" customHeight="1" x14ac:dyDescent="0.2">
      <c r="A30" s="37" t="s">
        <v>30</v>
      </c>
      <c r="B30" s="329">
        <v>12.15</v>
      </c>
      <c r="C30" s="230">
        <v>9.14</v>
      </c>
      <c r="D30" s="230">
        <v>11.46</v>
      </c>
      <c r="E30" s="230">
        <v>7.21</v>
      </c>
      <c r="F30" s="230">
        <v>9.1999999999999993</v>
      </c>
      <c r="G30" s="339">
        <f t="shared" si="0"/>
        <v>1.3293216630196936</v>
      </c>
      <c r="H30" s="330">
        <f t="shared" si="1"/>
        <v>0.75226337448559677</v>
      </c>
      <c r="I30" s="330">
        <f t="shared" si="2"/>
        <v>0.62914485165794065</v>
      </c>
      <c r="J30" s="330">
        <f t="shared" si="3"/>
        <v>1.5894590846047159</v>
      </c>
      <c r="K30" s="330">
        <f t="shared" si="4"/>
        <v>0.80279232111692833</v>
      </c>
      <c r="L30" s="340">
        <f t="shared" si="5"/>
        <v>1.2456521739130437</v>
      </c>
      <c r="M30" s="230">
        <f t="shared" si="6"/>
        <v>3.01</v>
      </c>
      <c r="N30" s="230">
        <f t="shared" si="7"/>
        <v>-3.01</v>
      </c>
      <c r="O30" s="230">
        <f t="shared" si="8"/>
        <v>-4.2500000000000009</v>
      </c>
      <c r="P30" s="230">
        <f t="shared" si="9"/>
        <v>4.2500000000000009</v>
      </c>
      <c r="Q30" s="230">
        <f t="shared" si="10"/>
        <v>-2.2600000000000016</v>
      </c>
      <c r="R30" s="331">
        <f t="shared" si="11"/>
        <v>2.2600000000000016</v>
      </c>
      <c r="S30" s="4"/>
    </row>
    <row r="31" spans="1:19" ht="12" customHeight="1" x14ac:dyDescent="0.2">
      <c r="A31" s="37" t="s">
        <v>1664</v>
      </c>
      <c r="B31" s="329">
        <v>10.41</v>
      </c>
      <c r="C31" s="230">
        <v>7.76</v>
      </c>
      <c r="D31" s="230">
        <v>8.67</v>
      </c>
      <c r="E31" s="230">
        <v>8.4600000000000009</v>
      </c>
      <c r="F31" s="230">
        <v>9.4600000000000009</v>
      </c>
      <c r="G31" s="339">
        <f t="shared" si="0"/>
        <v>1.3414948453608249</v>
      </c>
      <c r="H31" s="330">
        <f t="shared" si="1"/>
        <v>0.7454370797310278</v>
      </c>
      <c r="I31" s="330">
        <f t="shared" si="2"/>
        <v>0.97577854671280284</v>
      </c>
      <c r="J31" s="330">
        <f t="shared" si="3"/>
        <v>1.0248226950354609</v>
      </c>
      <c r="K31" s="330">
        <f t="shared" si="4"/>
        <v>1.0911188004613612</v>
      </c>
      <c r="L31" s="340">
        <f t="shared" si="5"/>
        <v>0.91649048625792806</v>
      </c>
      <c r="M31" s="230">
        <f t="shared" si="6"/>
        <v>2.6500000000000004</v>
      </c>
      <c r="N31" s="230">
        <f t="shared" si="7"/>
        <v>-2.6500000000000004</v>
      </c>
      <c r="O31" s="230">
        <f t="shared" si="8"/>
        <v>-0.20999999999999908</v>
      </c>
      <c r="P31" s="230">
        <f t="shared" si="9"/>
        <v>0.20999999999999908</v>
      </c>
      <c r="Q31" s="230">
        <f t="shared" si="10"/>
        <v>0.79000000000000092</v>
      </c>
      <c r="R31" s="331">
        <f t="shared" si="11"/>
        <v>-0.79000000000000092</v>
      </c>
      <c r="S31" s="4"/>
    </row>
    <row r="32" spans="1:19" ht="12" customHeight="1" x14ac:dyDescent="0.2">
      <c r="A32" s="37" t="s">
        <v>31</v>
      </c>
      <c r="B32" s="329">
        <v>11.95</v>
      </c>
      <c r="C32" s="230">
        <v>8.3000000000000007</v>
      </c>
      <c r="D32" s="230">
        <v>9.39</v>
      </c>
      <c r="E32" s="230">
        <v>11.99</v>
      </c>
      <c r="F32" s="230">
        <v>12.53</v>
      </c>
      <c r="G32" s="339">
        <f t="shared" si="0"/>
        <v>1.439759036144578</v>
      </c>
      <c r="H32" s="330">
        <f t="shared" si="1"/>
        <v>0.69456066945606709</v>
      </c>
      <c r="I32" s="330">
        <f t="shared" si="2"/>
        <v>1.2768903088391905</v>
      </c>
      <c r="J32" s="330">
        <f t="shared" si="3"/>
        <v>0.78315262718932444</v>
      </c>
      <c r="K32" s="330">
        <f t="shared" si="4"/>
        <v>1.3343982960596377</v>
      </c>
      <c r="L32" s="340">
        <f t="shared" si="5"/>
        <v>0.74940143655227465</v>
      </c>
      <c r="M32" s="230">
        <f t="shared" si="6"/>
        <v>3.6499999999999986</v>
      </c>
      <c r="N32" s="230">
        <f t="shared" si="7"/>
        <v>-3.6499999999999986</v>
      </c>
      <c r="O32" s="230">
        <f t="shared" si="8"/>
        <v>2.5999999999999996</v>
      </c>
      <c r="P32" s="230">
        <f t="shared" si="9"/>
        <v>-2.5999999999999996</v>
      </c>
      <c r="Q32" s="230">
        <f t="shared" si="10"/>
        <v>3.1399999999999988</v>
      </c>
      <c r="R32" s="331">
        <f t="shared" si="11"/>
        <v>-3.1399999999999988</v>
      </c>
      <c r="S32" s="4"/>
    </row>
    <row r="33" spans="1:19" ht="12" customHeight="1" x14ac:dyDescent="0.2">
      <c r="A33" s="37" t="s">
        <v>32</v>
      </c>
      <c r="B33" s="329">
        <v>1.05</v>
      </c>
      <c r="C33" s="230">
        <v>10.34</v>
      </c>
      <c r="D33" s="230">
        <v>6.1</v>
      </c>
      <c r="E33" s="230">
        <v>5.81</v>
      </c>
      <c r="F33" s="230">
        <v>5.7</v>
      </c>
      <c r="G33" s="429">
        <f t="shared" si="0"/>
        <v>0.10154738878143134</v>
      </c>
      <c r="H33" s="430">
        <f t="shared" si="1"/>
        <v>9.8476190476190464</v>
      </c>
      <c r="I33" s="430">
        <f t="shared" si="2"/>
        <v>0.95245901639344266</v>
      </c>
      <c r="J33" s="430">
        <f t="shared" si="3"/>
        <v>1.0499139414802066</v>
      </c>
      <c r="K33" s="430">
        <f t="shared" si="4"/>
        <v>0.93442622950819676</v>
      </c>
      <c r="L33" s="431">
        <f t="shared" si="5"/>
        <v>1.0701754385964912</v>
      </c>
      <c r="M33" s="433">
        <f t="shared" si="6"/>
        <v>-9.2899999999999991</v>
      </c>
      <c r="N33" s="433">
        <f t="shared" si="7"/>
        <v>9.2899999999999991</v>
      </c>
      <c r="O33" s="433">
        <f t="shared" si="8"/>
        <v>-0.29000000000000004</v>
      </c>
      <c r="P33" s="433">
        <f t="shared" si="9"/>
        <v>0.29000000000000004</v>
      </c>
      <c r="Q33" s="433">
        <f t="shared" si="10"/>
        <v>-0.39999999999999947</v>
      </c>
      <c r="R33" s="434">
        <f t="shared" si="11"/>
        <v>0.39999999999999947</v>
      </c>
      <c r="S33" s="4"/>
    </row>
    <row r="34" spans="1:19" ht="12" customHeight="1" x14ac:dyDescent="0.2">
      <c r="A34" s="36" t="s">
        <v>33</v>
      </c>
      <c r="B34" s="329">
        <v>21.46</v>
      </c>
      <c r="C34" s="230">
        <v>100.76</v>
      </c>
      <c r="D34" s="230">
        <v>44.14</v>
      </c>
      <c r="E34" s="230">
        <v>152.68</v>
      </c>
      <c r="F34" s="230">
        <v>59.3</v>
      </c>
      <c r="G34" s="339">
        <f t="shared" si="0"/>
        <v>0.21298134180230249</v>
      </c>
      <c r="H34" s="330">
        <f t="shared" si="1"/>
        <v>4.6952469711090403</v>
      </c>
      <c r="I34" s="330">
        <f t="shared" si="2"/>
        <v>3.4589941096511101</v>
      </c>
      <c r="J34" s="330">
        <f t="shared" si="3"/>
        <v>0.28910138852501965</v>
      </c>
      <c r="K34" s="330">
        <f t="shared" si="4"/>
        <v>1.3434526506570004</v>
      </c>
      <c r="L34" s="340">
        <f t="shared" si="5"/>
        <v>0.74435075885328839</v>
      </c>
      <c r="M34" s="230">
        <f t="shared" si="6"/>
        <v>-79.300000000000011</v>
      </c>
      <c r="N34" s="230">
        <f t="shared" si="7"/>
        <v>79.300000000000011</v>
      </c>
      <c r="O34" s="230">
        <f t="shared" si="8"/>
        <v>108.54</v>
      </c>
      <c r="P34" s="230">
        <f t="shared" si="9"/>
        <v>-108.54</v>
      </c>
      <c r="Q34" s="230">
        <f t="shared" si="10"/>
        <v>15.159999999999997</v>
      </c>
      <c r="R34" s="331">
        <f t="shared" si="11"/>
        <v>-15.159999999999997</v>
      </c>
      <c r="S34" s="4"/>
    </row>
    <row r="35" spans="1:19" ht="12" customHeight="1" x14ac:dyDescent="0.15">
      <c r="A35" s="34" t="s">
        <v>34</v>
      </c>
      <c r="B35" s="329">
        <v>115.87</v>
      </c>
      <c r="C35" s="230">
        <v>134.55000000000001</v>
      </c>
      <c r="D35" s="230">
        <v>77.55</v>
      </c>
      <c r="E35" s="230">
        <v>405.59</v>
      </c>
      <c r="F35" s="230">
        <v>116.56</v>
      </c>
      <c r="G35" s="339">
        <f t="shared" si="0"/>
        <v>0.86116685247120028</v>
      </c>
      <c r="H35" s="330">
        <f t="shared" si="1"/>
        <v>1.1612151549149909</v>
      </c>
      <c r="I35" s="330">
        <f t="shared" si="2"/>
        <v>5.2300451321727914</v>
      </c>
      <c r="J35" s="330">
        <f t="shared" si="3"/>
        <v>0.19120293892847456</v>
      </c>
      <c r="K35" s="330">
        <f t="shared" si="4"/>
        <v>1.5030303030303032</v>
      </c>
      <c r="L35" s="340">
        <f t="shared" si="5"/>
        <v>0.66532258064516125</v>
      </c>
      <c r="M35" s="230">
        <f t="shared" si="6"/>
        <v>-18.680000000000007</v>
      </c>
      <c r="N35" s="230">
        <f t="shared" si="7"/>
        <v>18.680000000000007</v>
      </c>
      <c r="O35" s="230">
        <f t="shared" si="8"/>
        <v>328.03999999999996</v>
      </c>
      <c r="P35" s="230">
        <f t="shared" si="9"/>
        <v>-328.03999999999996</v>
      </c>
      <c r="Q35" s="230">
        <f t="shared" si="10"/>
        <v>39.010000000000005</v>
      </c>
      <c r="R35" s="331">
        <f t="shared" si="11"/>
        <v>-39.010000000000005</v>
      </c>
      <c r="S35" s="4"/>
    </row>
    <row r="36" spans="1:19" ht="12" customHeight="1" x14ac:dyDescent="0.2">
      <c r="A36" s="36" t="s">
        <v>35</v>
      </c>
      <c r="B36" s="329">
        <v>80.73</v>
      </c>
      <c r="C36" s="230">
        <v>100.9</v>
      </c>
      <c r="D36" s="230">
        <v>45.71</v>
      </c>
      <c r="E36" s="230">
        <v>368.97</v>
      </c>
      <c r="F36" s="230">
        <v>77.75</v>
      </c>
      <c r="G36" s="339">
        <f t="shared" si="0"/>
        <v>0.80009910802775019</v>
      </c>
      <c r="H36" s="330">
        <f t="shared" si="1"/>
        <v>1.2498451628886411</v>
      </c>
      <c r="I36" s="330">
        <f t="shared" si="2"/>
        <v>8.0719754977029101</v>
      </c>
      <c r="J36" s="330">
        <f t="shared" si="3"/>
        <v>0.12388541073800037</v>
      </c>
      <c r="K36" s="330">
        <f t="shared" si="4"/>
        <v>1.7009407131918617</v>
      </c>
      <c r="L36" s="340">
        <f t="shared" si="5"/>
        <v>0.58790996784565919</v>
      </c>
      <c r="M36" s="230">
        <f t="shared" si="6"/>
        <v>-20.170000000000002</v>
      </c>
      <c r="N36" s="230">
        <f t="shared" si="7"/>
        <v>20.170000000000002</v>
      </c>
      <c r="O36" s="230">
        <f t="shared" si="8"/>
        <v>323.26000000000005</v>
      </c>
      <c r="P36" s="230">
        <f t="shared" si="9"/>
        <v>-323.26000000000005</v>
      </c>
      <c r="Q36" s="230">
        <f t="shared" si="10"/>
        <v>32.04</v>
      </c>
      <c r="R36" s="331">
        <f t="shared" si="11"/>
        <v>-32.04</v>
      </c>
      <c r="S36" s="4"/>
    </row>
    <row r="37" spans="1:19" ht="12" customHeight="1" x14ac:dyDescent="0.15">
      <c r="A37" s="34" t="s">
        <v>36</v>
      </c>
      <c r="B37" s="329">
        <v>330</v>
      </c>
      <c r="C37" s="230">
        <v>395.36</v>
      </c>
      <c r="D37" s="230">
        <v>284.38</v>
      </c>
      <c r="E37" s="230">
        <v>749.98</v>
      </c>
      <c r="F37" s="230">
        <v>513.5</v>
      </c>
      <c r="G37" s="339">
        <f t="shared" si="0"/>
        <v>0.8346823148522865</v>
      </c>
      <c r="H37" s="330">
        <f t="shared" si="1"/>
        <v>1.198060606060606</v>
      </c>
      <c r="I37" s="330">
        <f t="shared" si="2"/>
        <v>2.6372459385329492</v>
      </c>
      <c r="J37" s="330">
        <f t="shared" si="3"/>
        <v>0.37918344489186379</v>
      </c>
      <c r="K37" s="330">
        <f t="shared" si="4"/>
        <v>1.805682537449891</v>
      </c>
      <c r="L37" s="340">
        <f t="shared" si="5"/>
        <v>0.55380720545277506</v>
      </c>
      <c r="M37" s="230">
        <f t="shared" si="6"/>
        <v>-65.360000000000014</v>
      </c>
      <c r="N37" s="230">
        <f t="shared" si="7"/>
        <v>65.360000000000014</v>
      </c>
      <c r="O37" s="230">
        <f t="shared" si="8"/>
        <v>465.6</v>
      </c>
      <c r="P37" s="230">
        <f t="shared" si="9"/>
        <v>-465.6</v>
      </c>
      <c r="Q37" s="230">
        <f t="shared" si="10"/>
        <v>229.12</v>
      </c>
      <c r="R37" s="331">
        <f t="shared" si="11"/>
        <v>-229.12</v>
      </c>
      <c r="S37" s="4"/>
    </row>
    <row r="38" spans="1:19" ht="12" customHeight="1" x14ac:dyDescent="0.2">
      <c r="A38" s="37" t="s">
        <v>37</v>
      </c>
      <c r="B38" s="329">
        <v>181.21</v>
      </c>
      <c r="C38" s="230">
        <v>122.21</v>
      </c>
      <c r="D38" s="230">
        <v>103.87</v>
      </c>
      <c r="E38" s="230">
        <v>394.74</v>
      </c>
      <c r="F38" s="230">
        <v>254.71</v>
      </c>
      <c r="G38" s="339">
        <f t="shared" si="0"/>
        <v>1.482775550282301</v>
      </c>
      <c r="H38" s="330">
        <f t="shared" si="1"/>
        <v>0.67441090447547036</v>
      </c>
      <c r="I38" s="330">
        <f t="shared" si="2"/>
        <v>3.800327332242226</v>
      </c>
      <c r="J38" s="330">
        <f t="shared" si="3"/>
        <v>0.26313522825150731</v>
      </c>
      <c r="K38" s="330">
        <f t="shared" si="4"/>
        <v>2.4521998652161354</v>
      </c>
      <c r="L38" s="340">
        <f t="shared" si="5"/>
        <v>0.4077971025872561</v>
      </c>
      <c r="M38" s="230">
        <f t="shared" si="6"/>
        <v>59.000000000000014</v>
      </c>
      <c r="N38" s="230">
        <f t="shared" si="7"/>
        <v>-59.000000000000014</v>
      </c>
      <c r="O38" s="230">
        <f t="shared" si="8"/>
        <v>290.87</v>
      </c>
      <c r="P38" s="230">
        <f t="shared" si="9"/>
        <v>-290.87</v>
      </c>
      <c r="Q38" s="230">
        <f t="shared" si="10"/>
        <v>150.84</v>
      </c>
      <c r="R38" s="331">
        <f t="shared" si="11"/>
        <v>-150.84</v>
      </c>
      <c r="S38" s="4"/>
    </row>
    <row r="39" spans="1:19" ht="12" customHeight="1" x14ac:dyDescent="0.2">
      <c r="A39" s="37" t="s">
        <v>38</v>
      </c>
      <c r="B39" s="329">
        <v>27.83</v>
      </c>
      <c r="C39" s="230">
        <v>120.73</v>
      </c>
      <c r="D39" s="230">
        <v>58.99</v>
      </c>
      <c r="E39" s="230">
        <v>114.98</v>
      </c>
      <c r="F39" s="230">
        <v>110.43</v>
      </c>
      <c r="G39" s="339">
        <f t="shared" si="0"/>
        <v>0.23051437091029567</v>
      </c>
      <c r="H39" s="330">
        <f t="shared" si="1"/>
        <v>4.3381243262666196</v>
      </c>
      <c r="I39" s="330">
        <f t="shared" si="2"/>
        <v>1.9491439226987626</v>
      </c>
      <c r="J39" s="330">
        <f t="shared" si="3"/>
        <v>0.51304574708644979</v>
      </c>
      <c r="K39" s="330">
        <f t="shared" si="4"/>
        <v>1.8720122054585524</v>
      </c>
      <c r="L39" s="340">
        <f t="shared" si="5"/>
        <v>0.53418455129946574</v>
      </c>
      <c r="M39" s="230">
        <f t="shared" si="6"/>
        <v>-92.9</v>
      </c>
      <c r="N39" s="230">
        <f t="shared" si="7"/>
        <v>92.9</v>
      </c>
      <c r="O39" s="230">
        <f t="shared" si="8"/>
        <v>55.99</v>
      </c>
      <c r="P39" s="230">
        <f t="shared" si="9"/>
        <v>-55.99</v>
      </c>
      <c r="Q39" s="230">
        <f t="shared" si="10"/>
        <v>51.440000000000005</v>
      </c>
      <c r="R39" s="331">
        <f t="shared" si="11"/>
        <v>-51.440000000000005</v>
      </c>
      <c r="S39" s="4"/>
    </row>
    <row r="40" spans="1:19" ht="12" customHeight="1" x14ac:dyDescent="0.2">
      <c r="A40" s="37" t="s">
        <v>39</v>
      </c>
      <c r="B40" s="329">
        <v>35.32</v>
      </c>
      <c r="C40" s="230">
        <v>35.35</v>
      </c>
      <c r="D40" s="230">
        <v>30.86</v>
      </c>
      <c r="E40" s="230">
        <v>51.55</v>
      </c>
      <c r="F40" s="230">
        <v>37.049999999999997</v>
      </c>
      <c r="G40" s="339">
        <f t="shared" si="0"/>
        <v>0.99915134370579917</v>
      </c>
      <c r="H40" s="330">
        <f t="shared" si="1"/>
        <v>1.0008493771234428</v>
      </c>
      <c r="I40" s="330">
        <f t="shared" si="2"/>
        <v>1.670447180816591</v>
      </c>
      <c r="J40" s="330">
        <f t="shared" si="3"/>
        <v>0.59864209505334631</v>
      </c>
      <c r="K40" s="330">
        <f t="shared" si="4"/>
        <v>1.2005832793259883</v>
      </c>
      <c r="L40" s="340">
        <f t="shared" si="5"/>
        <v>0.83292847503373824</v>
      </c>
      <c r="M40" s="230">
        <f t="shared" si="6"/>
        <v>-3.0000000000001137E-2</v>
      </c>
      <c r="N40" s="230">
        <f t="shared" si="7"/>
        <v>3.0000000000001137E-2</v>
      </c>
      <c r="O40" s="230">
        <f t="shared" si="8"/>
        <v>20.689999999999998</v>
      </c>
      <c r="P40" s="230">
        <f t="shared" si="9"/>
        <v>-20.689999999999998</v>
      </c>
      <c r="Q40" s="230">
        <f t="shared" si="10"/>
        <v>6.1899999999999977</v>
      </c>
      <c r="R40" s="331">
        <f t="shared" si="11"/>
        <v>-6.1899999999999977</v>
      </c>
      <c r="S40" s="4"/>
    </row>
    <row r="41" spans="1:19" ht="12" customHeight="1" x14ac:dyDescent="0.15">
      <c r="A41" s="34" t="s">
        <v>40</v>
      </c>
      <c r="B41" s="329">
        <v>950.2</v>
      </c>
      <c r="C41" s="230">
        <v>764.38</v>
      </c>
      <c r="D41" s="230">
        <v>832.8</v>
      </c>
      <c r="E41" s="230">
        <v>1151.94</v>
      </c>
      <c r="F41" s="230">
        <v>750.66</v>
      </c>
      <c r="G41" s="339">
        <f t="shared" si="0"/>
        <v>1.2430989821816374</v>
      </c>
      <c r="H41" s="330">
        <f t="shared" si="1"/>
        <v>0.804441170279941</v>
      </c>
      <c r="I41" s="330">
        <f t="shared" si="2"/>
        <v>1.3832132564841499</v>
      </c>
      <c r="J41" s="330">
        <f t="shared" si="3"/>
        <v>0.72295432053752795</v>
      </c>
      <c r="K41" s="330">
        <f t="shared" si="4"/>
        <v>0.90136887608069161</v>
      </c>
      <c r="L41" s="340">
        <f t="shared" si="5"/>
        <v>1.1094237071377189</v>
      </c>
      <c r="M41" s="230">
        <f t="shared" si="6"/>
        <v>185.82000000000005</v>
      </c>
      <c r="N41" s="230">
        <f t="shared" si="7"/>
        <v>-185.82000000000005</v>
      </c>
      <c r="O41" s="230">
        <f t="shared" si="8"/>
        <v>319.1400000000001</v>
      </c>
      <c r="P41" s="230">
        <f t="shared" si="9"/>
        <v>-319.1400000000001</v>
      </c>
      <c r="Q41" s="230">
        <f t="shared" si="10"/>
        <v>-82.139999999999986</v>
      </c>
      <c r="R41" s="331">
        <f t="shared" si="11"/>
        <v>82.139999999999986</v>
      </c>
      <c r="S41" s="4"/>
    </row>
    <row r="42" spans="1:19" ht="12" customHeight="1" x14ac:dyDescent="0.2">
      <c r="A42" s="37" t="s">
        <v>41</v>
      </c>
      <c r="B42" s="329">
        <v>248.16</v>
      </c>
      <c r="C42" s="230">
        <v>92.21</v>
      </c>
      <c r="D42" s="230">
        <v>194.7</v>
      </c>
      <c r="E42" s="230">
        <v>147.76</v>
      </c>
      <c r="F42" s="230">
        <v>110.08</v>
      </c>
      <c r="G42" s="339">
        <f t="shared" si="0"/>
        <v>2.6912482377182521</v>
      </c>
      <c r="H42" s="330">
        <f t="shared" si="1"/>
        <v>0.37157479045776914</v>
      </c>
      <c r="I42" s="330">
        <f t="shared" si="2"/>
        <v>0.75891114535182336</v>
      </c>
      <c r="J42" s="330">
        <f t="shared" si="3"/>
        <v>1.317677314564158</v>
      </c>
      <c r="K42" s="330">
        <f t="shared" si="4"/>
        <v>0.56538263995891114</v>
      </c>
      <c r="L42" s="340">
        <f t="shared" si="5"/>
        <v>1.7687136627906976</v>
      </c>
      <c r="M42" s="230">
        <f t="shared" si="6"/>
        <v>155.94999999999999</v>
      </c>
      <c r="N42" s="230">
        <f t="shared" si="7"/>
        <v>-155.94999999999999</v>
      </c>
      <c r="O42" s="230">
        <f t="shared" si="8"/>
        <v>-46.94</v>
      </c>
      <c r="P42" s="230">
        <f t="shared" si="9"/>
        <v>46.94</v>
      </c>
      <c r="Q42" s="230">
        <f t="shared" si="10"/>
        <v>-84.61999999999999</v>
      </c>
      <c r="R42" s="331">
        <f t="shared" si="11"/>
        <v>84.61999999999999</v>
      </c>
      <c r="S42" s="4"/>
    </row>
    <row r="43" spans="1:19" ht="12" customHeight="1" x14ac:dyDescent="0.2">
      <c r="A43" s="37" t="s">
        <v>42</v>
      </c>
      <c r="B43" s="329">
        <v>196.1</v>
      </c>
      <c r="C43" s="230">
        <v>67.790000000000006</v>
      </c>
      <c r="D43" s="230">
        <v>151.52000000000001</v>
      </c>
      <c r="E43" s="230">
        <v>106.71</v>
      </c>
      <c r="F43" s="230">
        <v>88.59</v>
      </c>
      <c r="G43" s="339">
        <f t="shared" si="0"/>
        <v>2.8927570438117711</v>
      </c>
      <c r="H43" s="330">
        <f t="shared" si="1"/>
        <v>0.34569097399286081</v>
      </c>
      <c r="I43" s="330">
        <f t="shared" si="2"/>
        <v>0.70426346356916569</v>
      </c>
      <c r="J43" s="330">
        <f t="shared" si="3"/>
        <v>1.4199231562177868</v>
      </c>
      <c r="K43" s="330">
        <f t="shared" si="4"/>
        <v>0.58467529039070743</v>
      </c>
      <c r="L43" s="340">
        <f t="shared" si="5"/>
        <v>1.7103510554238628</v>
      </c>
      <c r="M43" s="230">
        <f t="shared" si="6"/>
        <v>128.31</v>
      </c>
      <c r="N43" s="230">
        <f t="shared" si="7"/>
        <v>-128.31</v>
      </c>
      <c r="O43" s="230">
        <f t="shared" si="8"/>
        <v>-44.810000000000016</v>
      </c>
      <c r="P43" s="230">
        <f t="shared" si="9"/>
        <v>44.810000000000016</v>
      </c>
      <c r="Q43" s="230">
        <f t="shared" si="10"/>
        <v>-62.930000000000007</v>
      </c>
      <c r="R43" s="331">
        <f t="shared" si="11"/>
        <v>62.930000000000007</v>
      </c>
      <c r="S43" s="4"/>
    </row>
    <row r="44" spans="1:19" ht="12" customHeight="1" x14ac:dyDescent="0.2">
      <c r="A44" s="37" t="s">
        <v>43</v>
      </c>
      <c r="B44" s="329">
        <v>48</v>
      </c>
      <c r="C44" s="230">
        <v>29.28</v>
      </c>
      <c r="D44" s="230">
        <v>38.39</v>
      </c>
      <c r="E44" s="230">
        <v>58.51</v>
      </c>
      <c r="F44" s="230">
        <v>37.65</v>
      </c>
      <c r="G44" s="339">
        <f t="shared" si="0"/>
        <v>1.639344262295082</v>
      </c>
      <c r="H44" s="330">
        <f t="shared" si="1"/>
        <v>0.61</v>
      </c>
      <c r="I44" s="330">
        <f t="shared" si="2"/>
        <v>1.5240948163584267</v>
      </c>
      <c r="J44" s="330">
        <f t="shared" si="3"/>
        <v>0.65612715775081187</v>
      </c>
      <c r="K44" s="330">
        <f t="shared" si="4"/>
        <v>0.9807241469132586</v>
      </c>
      <c r="L44" s="340">
        <f t="shared" si="5"/>
        <v>1.0196547144754318</v>
      </c>
      <c r="M44" s="230">
        <f t="shared" si="6"/>
        <v>18.72</v>
      </c>
      <c r="N44" s="230">
        <f t="shared" si="7"/>
        <v>-18.72</v>
      </c>
      <c r="O44" s="230">
        <f t="shared" si="8"/>
        <v>20.119999999999997</v>
      </c>
      <c r="P44" s="230">
        <f t="shared" si="9"/>
        <v>-20.119999999999997</v>
      </c>
      <c r="Q44" s="230">
        <f t="shared" si="10"/>
        <v>-0.74000000000000199</v>
      </c>
      <c r="R44" s="331">
        <f t="shared" si="11"/>
        <v>0.74000000000000199</v>
      </c>
      <c r="S44" s="4"/>
    </row>
    <row r="45" spans="1:19" ht="12" customHeight="1" x14ac:dyDescent="0.2">
      <c r="A45" s="37" t="s">
        <v>44</v>
      </c>
      <c r="B45" s="329">
        <v>187.3</v>
      </c>
      <c r="C45" s="230">
        <v>118.25</v>
      </c>
      <c r="D45" s="230">
        <v>109.35</v>
      </c>
      <c r="E45" s="230">
        <v>421.53</v>
      </c>
      <c r="F45" s="230">
        <v>152.56</v>
      </c>
      <c r="G45" s="339">
        <f t="shared" si="0"/>
        <v>1.5839323467230444</v>
      </c>
      <c r="H45" s="330">
        <f t="shared" si="1"/>
        <v>0.6313400961025093</v>
      </c>
      <c r="I45" s="330">
        <f t="shared" si="2"/>
        <v>3.854869684499314</v>
      </c>
      <c r="J45" s="330">
        <f t="shared" si="3"/>
        <v>0.25941214148459185</v>
      </c>
      <c r="K45" s="330">
        <f t="shared" si="4"/>
        <v>1.3951531778692274</v>
      </c>
      <c r="L45" s="340">
        <f t="shared" si="5"/>
        <v>0.71676717357105402</v>
      </c>
      <c r="M45" s="230">
        <f t="shared" si="6"/>
        <v>69.050000000000011</v>
      </c>
      <c r="N45" s="230">
        <f t="shared" si="7"/>
        <v>-69.050000000000011</v>
      </c>
      <c r="O45" s="230">
        <f t="shared" si="8"/>
        <v>312.17999999999995</v>
      </c>
      <c r="P45" s="230">
        <f t="shared" si="9"/>
        <v>-312.17999999999995</v>
      </c>
      <c r="Q45" s="230">
        <f t="shared" si="10"/>
        <v>43.210000000000008</v>
      </c>
      <c r="R45" s="331">
        <f t="shared" si="11"/>
        <v>-43.210000000000008</v>
      </c>
      <c r="S45" s="4"/>
    </row>
    <row r="46" spans="1:19" ht="11.25" x14ac:dyDescent="0.2">
      <c r="A46" s="37" t="s">
        <v>45</v>
      </c>
      <c r="B46" s="329">
        <v>388.55</v>
      </c>
      <c r="C46" s="230">
        <v>450.14</v>
      </c>
      <c r="D46" s="230">
        <v>424.96</v>
      </c>
      <c r="E46" s="230">
        <v>425.44</v>
      </c>
      <c r="F46" s="230">
        <v>372.83</v>
      </c>
      <c r="G46" s="339">
        <f t="shared" si="0"/>
        <v>0.86317590083085272</v>
      </c>
      <c r="H46" s="330">
        <f t="shared" si="1"/>
        <v>1.1585124179642259</v>
      </c>
      <c r="I46" s="330">
        <f t="shared" si="2"/>
        <v>1.0011295180722892</v>
      </c>
      <c r="J46" s="330">
        <f t="shared" si="3"/>
        <v>0.99887175629936065</v>
      </c>
      <c r="K46" s="330">
        <f t="shared" si="4"/>
        <v>0.87732963102409645</v>
      </c>
      <c r="L46" s="340">
        <f t="shared" si="5"/>
        <v>1.1398224391813963</v>
      </c>
      <c r="M46" s="230">
        <f t="shared" si="6"/>
        <v>-61.589999999999975</v>
      </c>
      <c r="N46" s="230">
        <f t="shared" si="7"/>
        <v>61.589999999999975</v>
      </c>
      <c r="O46" s="230">
        <f t="shared" si="8"/>
        <v>0.48000000000001819</v>
      </c>
      <c r="P46" s="230">
        <f t="shared" si="9"/>
        <v>-0.48000000000001819</v>
      </c>
      <c r="Q46" s="230">
        <f t="shared" si="10"/>
        <v>-52.129999999999995</v>
      </c>
      <c r="R46" s="331">
        <f t="shared" si="11"/>
        <v>52.129999999999995</v>
      </c>
    </row>
    <row r="47" spans="1:19" ht="11.25" x14ac:dyDescent="0.2">
      <c r="A47" s="38" t="s">
        <v>46</v>
      </c>
      <c r="B47" s="329">
        <v>113.87</v>
      </c>
      <c r="C47" s="230">
        <v>142</v>
      </c>
      <c r="D47" s="230">
        <v>141.4</v>
      </c>
      <c r="E47" s="230">
        <v>131.47999999999999</v>
      </c>
      <c r="F47" s="230">
        <v>91.07</v>
      </c>
      <c r="G47" s="339">
        <f t="shared" si="0"/>
        <v>0.80190140845070423</v>
      </c>
      <c r="H47" s="330">
        <f t="shared" si="1"/>
        <v>1.2470360937911653</v>
      </c>
      <c r="I47" s="330">
        <f t="shared" si="2"/>
        <v>0.92984441301272969</v>
      </c>
      <c r="J47" s="330">
        <f t="shared" si="3"/>
        <v>1.075448737450563</v>
      </c>
      <c r="K47" s="330">
        <f t="shared" si="4"/>
        <v>0.64405940594059397</v>
      </c>
      <c r="L47" s="340">
        <f t="shared" si="5"/>
        <v>1.5526518063028441</v>
      </c>
      <c r="M47" s="230">
        <f t="shared" si="6"/>
        <v>-28.129999999999995</v>
      </c>
      <c r="N47" s="230">
        <f t="shared" si="7"/>
        <v>28.129999999999995</v>
      </c>
      <c r="O47" s="230">
        <f t="shared" si="8"/>
        <v>-9.9200000000000159</v>
      </c>
      <c r="P47" s="230">
        <f t="shared" si="9"/>
        <v>9.9200000000000159</v>
      </c>
      <c r="Q47" s="230">
        <f t="shared" si="10"/>
        <v>-50.330000000000013</v>
      </c>
      <c r="R47" s="331">
        <f t="shared" si="11"/>
        <v>50.330000000000013</v>
      </c>
    </row>
    <row r="48" spans="1:19" ht="11.25" x14ac:dyDescent="0.2">
      <c r="A48" s="38" t="s">
        <v>47</v>
      </c>
      <c r="B48" s="329">
        <v>221.56</v>
      </c>
      <c r="C48" s="230">
        <v>266.89999999999998</v>
      </c>
      <c r="D48" s="230">
        <v>242.8</v>
      </c>
      <c r="E48" s="230">
        <v>232.18</v>
      </c>
      <c r="F48" s="230">
        <v>234.95</v>
      </c>
      <c r="G48" s="339">
        <f t="shared" si="0"/>
        <v>0.83012364181341336</v>
      </c>
      <c r="H48" s="330">
        <f t="shared" si="1"/>
        <v>1.2046398266835168</v>
      </c>
      <c r="I48" s="330">
        <f t="shared" si="2"/>
        <v>0.95626029654036238</v>
      </c>
      <c r="J48" s="330">
        <f t="shared" si="3"/>
        <v>1.0457403738478768</v>
      </c>
      <c r="K48" s="330">
        <f t="shared" si="4"/>
        <v>0.9676688632619439</v>
      </c>
      <c r="L48" s="340">
        <f t="shared" si="5"/>
        <v>1.0334113641200255</v>
      </c>
      <c r="M48" s="230">
        <f t="shared" si="6"/>
        <v>-45.339999999999975</v>
      </c>
      <c r="N48" s="230">
        <f t="shared" si="7"/>
        <v>45.339999999999975</v>
      </c>
      <c r="O48" s="230">
        <f t="shared" si="8"/>
        <v>-10.620000000000005</v>
      </c>
      <c r="P48" s="230">
        <f t="shared" si="9"/>
        <v>10.620000000000005</v>
      </c>
      <c r="Q48" s="230">
        <f t="shared" si="10"/>
        <v>-7.8500000000000227</v>
      </c>
      <c r="R48" s="331">
        <f t="shared" si="11"/>
        <v>7.8500000000000227</v>
      </c>
    </row>
    <row r="49" spans="1:18" ht="11.25" x14ac:dyDescent="0.2">
      <c r="A49" s="40" t="s">
        <v>1651</v>
      </c>
      <c r="B49" s="333">
        <v>31.15</v>
      </c>
      <c r="C49" s="334">
        <v>41.49</v>
      </c>
      <c r="D49" s="334">
        <v>30.8</v>
      </c>
      <c r="E49" s="334">
        <v>42.53</v>
      </c>
      <c r="F49" s="334">
        <v>34.159999999999997</v>
      </c>
      <c r="G49" s="341">
        <f t="shared" si="0"/>
        <v>0.75078332128223657</v>
      </c>
      <c r="H49" s="335">
        <f t="shared" si="1"/>
        <v>1.3319422150882827</v>
      </c>
      <c r="I49" s="335">
        <f t="shared" si="2"/>
        <v>1.3808441558441558</v>
      </c>
      <c r="J49" s="335">
        <f t="shared" si="3"/>
        <v>0.72419468610392668</v>
      </c>
      <c r="K49" s="335">
        <f t="shared" si="4"/>
        <v>1.1090909090909089</v>
      </c>
      <c r="L49" s="342">
        <f t="shared" si="5"/>
        <v>0.90163934426229519</v>
      </c>
      <c r="M49" s="334">
        <f t="shared" si="6"/>
        <v>-10.340000000000003</v>
      </c>
      <c r="N49" s="334">
        <f t="shared" si="7"/>
        <v>10.340000000000003</v>
      </c>
      <c r="O49" s="334">
        <f t="shared" si="8"/>
        <v>11.73</v>
      </c>
      <c r="P49" s="334">
        <f t="shared" si="9"/>
        <v>-11.73</v>
      </c>
      <c r="Q49" s="334">
        <f t="shared" si="10"/>
        <v>3.3599999999999959</v>
      </c>
      <c r="R49" s="336">
        <f t="shared" si="11"/>
        <v>-3.3599999999999959</v>
      </c>
    </row>
    <row r="50" spans="1:18" ht="11.25" x14ac:dyDescent="0.2">
      <c r="A50" s="43"/>
      <c r="B50" s="44"/>
      <c r="C50" s="45"/>
      <c r="D50" s="45"/>
      <c r="E50" s="45"/>
      <c r="F50" s="45"/>
      <c r="G50" s="44"/>
      <c r="H50" s="45"/>
      <c r="I50" s="45"/>
      <c r="J50" s="45"/>
      <c r="K50" s="45"/>
      <c r="L50" s="44"/>
      <c r="M50" s="44"/>
      <c r="N50" s="45"/>
      <c r="O50" s="45"/>
      <c r="P50" s="45"/>
      <c r="Q50" s="44"/>
      <c r="R50" s="7"/>
    </row>
    <row r="51" spans="1:18" ht="11.25" x14ac:dyDescent="0.2">
      <c r="A51" s="43"/>
      <c r="B51" s="44"/>
      <c r="C51" s="45"/>
      <c r="D51" s="45"/>
      <c r="E51" s="45"/>
      <c r="F51" s="45"/>
      <c r="G51" s="44"/>
      <c r="H51" s="45"/>
      <c r="I51" s="45"/>
      <c r="J51" s="45"/>
      <c r="K51" s="45"/>
      <c r="L51" s="44"/>
      <c r="M51" s="44"/>
      <c r="N51" s="45"/>
      <c r="O51" s="45"/>
      <c r="P51" s="45"/>
      <c r="Q51" s="44"/>
      <c r="R51" s="7"/>
    </row>
    <row r="52" spans="1:18" ht="11.25" x14ac:dyDescent="0.2">
      <c r="A52" s="43"/>
      <c r="B52" s="44"/>
      <c r="C52" s="45"/>
      <c r="D52" s="45"/>
      <c r="E52" s="45"/>
      <c r="F52" s="45"/>
      <c r="G52" s="44"/>
      <c r="H52" s="45"/>
      <c r="I52" s="45"/>
      <c r="J52" s="45"/>
      <c r="K52" s="45"/>
      <c r="L52" s="44"/>
      <c r="M52" s="44"/>
      <c r="N52" s="45"/>
      <c r="O52" s="45"/>
      <c r="P52" s="45"/>
      <c r="Q52" s="44"/>
      <c r="R52" s="7"/>
    </row>
    <row r="53" spans="1:18" ht="11.25" x14ac:dyDescent="0.2">
      <c r="A53" s="43"/>
      <c r="B53" s="44"/>
      <c r="C53" s="45"/>
      <c r="D53" s="45"/>
      <c r="E53" s="45"/>
      <c r="F53" s="45"/>
      <c r="G53" s="44"/>
      <c r="H53" s="45"/>
      <c r="I53" s="45"/>
      <c r="J53" s="45"/>
      <c r="K53" s="45"/>
      <c r="L53" s="44"/>
      <c r="M53" s="44"/>
      <c r="N53" s="45"/>
      <c r="O53" s="45"/>
      <c r="P53" s="45"/>
      <c r="Q53" s="44"/>
      <c r="R53" s="7"/>
    </row>
    <row r="54" spans="1:18" ht="11.25" x14ac:dyDescent="0.2">
      <c r="A54" s="43"/>
      <c r="B54" s="44"/>
      <c r="C54" s="45"/>
      <c r="D54" s="45"/>
      <c r="E54" s="45"/>
      <c r="F54" s="45"/>
      <c r="G54" s="44"/>
      <c r="H54" s="45"/>
      <c r="I54" s="45"/>
      <c r="J54" s="45"/>
      <c r="K54" s="45"/>
      <c r="L54" s="44"/>
      <c r="M54" s="44"/>
      <c r="N54" s="45"/>
      <c r="O54" s="45"/>
      <c r="P54" s="45"/>
      <c r="Q54" s="44"/>
      <c r="R54" s="7"/>
    </row>
    <row r="55" spans="1:18" ht="11.25" x14ac:dyDescent="0.2">
      <c r="A55" s="43"/>
      <c r="B55" s="44"/>
      <c r="C55" s="45"/>
      <c r="D55" s="45"/>
      <c r="E55" s="45"/>
      <c r="F55" s="45"/>
      <c r="G55" s="44"/>
      <c r="H55" s="45"/>
      <c r="I55" s="45"/>
      <c r="J55" s="45"/>
      <c r="K55" s="45"/>
      <c r="L55" s="44"/>
      <c r="M55" s="44"/>
      <c r="N55" s="45"/>
      <c r="O55" s="45"/>
      <c r="P55" s="45"/>
      <c r="Q55" s="45"/>
      <c r="R55" s="44"/>
    </row>
    <row r="56" spans="1:18" ht="11.25" x14ac:dyDescent="0.2">
      <c r="A56" s="43"/>
      <c r="B56" s="44"/>
      <c r="C56" s="45"/>
      <c r="D56" s="45"/>
      <c r="E56" s="45"/>
      <c r="F56" s="45"/>
      <c r="G56" s="44"/>
      <c r="H56" s="45"/>
      <c r="I56" s="45"/>
      <c r="J56" s="45"/>
      <c r="K56" s="45"/>
      <c r="L56" s="44"/>
      <c r="M56" s="44"/>
      <c r="N56" s="45"/>
      <c r="O56" s="45"/>
      <c r="P56" s="45"/>
      <c r="Q56" s="45"/>
      <c r="R56" s="44"/>
    </row>
    <row r="57" spans="1:18" ht="11.25" x14ac:dyDescent="0.2">
      <c r="A57" s="43"/>
      <c r="B57" s="44"/>
      <c r="C57" s="45"/>
      <c r="D57" s="45"/>
      <c r="E57" s="45"/>
      <c r="F57" s="45"/>
      <c r="G57" s="44"/>
      <c r="H57" s="45"/>
      <c r="I57" s="45"/>
      <c r="J57" s="45"/>
      <c r="K57" s="45"/>
      <c r="L57" s="44"/>
      <c r="M57" s="44"/>
      <c r="N57" s="45"/>
      <c r="O57" s="45"/>
      <c r="P57" s="45"/>
      <c r="Q57" s="45"/>
      <c r="R57" s="44"/>
    </row>
    <row r="58" spans="1:18" ht="11.25" x14ac:dyDescent="0.2">
      <c r="A58" s="43"/>
      <c r="B58" s="44"/>
      <c r="C58" s="45"/>
      <c r="D58" s="45"/>
      <c r="E58" s="45"/>
      <c r="F58" s="45"/>
      <c r="G58" s="44"/>
      <c r="H58" s="45"/>
      <c r="I58" s="45"/>
      <c r="J58" s="45"/>
      <c r="K58" s="45"/>
      <c r="L58" s="44"/>
      <c r="M58" s="44"/>
      <c r="N58" s="45"/>
      <c r="O58" s="45"/>
      <c r="P58" s="45"/>
      <c r="Q58" s="45"/>
      <c r="R58" s="44"/>
    </row>
    <row r="59" spans="1:18" ht="17.25" customHeight="1" x14ac:dyDescent="0.2">
      <c r="A59" s="43"/>
      <c r="B59" s="44"/>
      <c r="C59" s="45"/>
      <c r="D59" s="45"/>
      <c r="E59" s="45"/>
      <c r="F59" s="45"/>
      <c r="G59" s="44"/>
      <c r="H59" s="45"/>
      <c r="I59" s="45"/>
      <c r="J59" s="45"/>
      <c r="K59" s="45"/>
      <c r="L59" s="44"/>
      <c r="M59" s="44"/>
      <c r="N59" s="45"/>
      <c r="O59" s="45"/>
      <c r="P59" s="45"/>
      <c r="Q59" s="45"/>
      <c r="R59" s="44"/>
    </row>
    <row r="60" spans="1:18" ht="11.25" x14ac:dyDescent="0.2">
      <c r="A60" s="8" t="s">
        <v>1</v>
      </c>
      <c r="B60" s="566" t="s">
        <v>602</v>
      </c>
      <c r="C60" s="567"/>
      <c r="D60" s="567"/>
      <c r="E60" s="567"/>
      <c r="F60" s="567"/>
      <c r="G60" s="566" t="s">
        <v>603</v>
      </c>
      <c r="H60" s="567"/>
      <c r="I60" s="567"/>
      <c r="J60" s="567"/>
      <c r="K60" s="567"/>
      <c r="L60" s="567"/>
      <c r="M60" s="559" t="s">
        <v>604</v>
      </c>
      <c r="N60" s="560"/>
      <c r="O60" s="560"/>
      <c r="P60" s="560"/>
      <c r="Q60" s="560"/>
      <c r="R60" s="561"/>
    </row>
    <row r="61" spans="1:18" ht="11.25" x14ac:dyDescent="0.2">
      <c r="A61" s="111"/>
      <c r="B61" s="112"/>
      <c r="C61" s="115"/>
      <c r="D61" s="317" t="s">
        <v>606</v>
      </c>
      <c r="E61" s="317" t="s">
        <v>606</v>
      </c>
      <c r="F61" s="317"/>
      <c r="G61" s="112"/>
      <c r="H61" s="115"/>
      <c r="I61" s="317"/>
      <c r="J61" s="317"/>
      <c r="K61" s="317"/>
      <c r="L61" s="319"/>
      <c r="M61" s="16"/>
      <c r="N61" s="39"/>
      <c r="O61" s="318"/>
      <c r="P61" s="318"/>
      <c r="Q61" s="318"/>
      <c r="R61" s="320"/>
    </row>
    <row r="62" spans="1:18" ht="13.7" customHeight="1" x14ac:dyDescent="0.2">
      <c r="A62" s="111"/>
      <c r="B62" s="406" t="s">
        <v>469</v>
      </c>
      <c r="C62" s="407" t="s">
        <v>470</v>
      </c>
      <c r="D62" s="318" t="s">
        <v>605</v>
      </c>
      <c r="E62" s="318" t="s">
        <v>607</v>
      </c>
      <c r="F62" s="318" t="s">
        <v>125</v>
      </c>
      <c r="G62" s="406" t="s">
        <v>590</v>
      </c>
      <c r="H62" s="407" t="s">
        <v>591</v>
      </c>
      <c r="I62" s="318" t="s">
        <v>592</v>
      </c>
      <c r="J62" s="318" t="s">
        <v>593</v>
      </c>
      <c r="K62" s="318" t="s">
        <v>594</v>
      </c>
      <c r="L62" s="320" t="s">
        <v>595</v>
      </c>
      <c r="M62" s="407" t="s">
        <v>596</v>
      </c>
      <c r="N62" s="407" t="s">
        <v>597</v>
      </c>
      <c r="O62" s="318" t="s">
        <v>599</v>
      </c>
      <c r="P62" s="318" t="s">
        <v>598</v>
      </c>
      <c r="Q62" s="318" t="s">
        <v>601</v>
      </c>
      <c r="R62" s="320" t="s">
        <v>600</v>
      </c>
    </row>
    <row r="63" spans="1:18" ht="11.25" x14ac:dyDescent="0.2">
      <c r="A63" s="40" t="s">
        <v>10</v>
      </c>
      <c r="B63" s="406"/>
      <c r="C63" s="318"/>
      <c r="D63" s="318"/>
      <c r="E63" s="318"/>
      <c r="F63" s="318"/>
      <c r="G63" s="406"/>
      <c r="H63" s="318"/>
      <c r="I63" s="318"/>
      <c r="J63" s="318"/>
      <c r="K63" s="318"/>
      <c r="L63" s="320"/>
      <c r="M63" s="407"/>
      <c r="N63" s="318"/>
      <c r="O63" s="318"/>
      <c r="P63" s="318"/>
      <c r="Q63" s="318"/>
      <c r="R63" s="320"/>
    </row>
    <row r="64" spans="1:18" ht="12" customHeight="1" x14ac:dyDescent="0.15">
      <c r="A64" s="85" t="s">
        <v>49</v>
      </c>
      <c r="B64" s="343">
        <v>219.12</v>
      </c>
      <c r="C64" s="344">
        <v>211.71</v>
      </c>
      <c r="D64" s="344">
        <v>184.66</v>
      </c>
      <c r="E64" s="344">
        <v>358.83</v>
      </c>
      <c r="F64" s="344">
        <v>212.08</v>
      </c>
      <c r="G64" s="353">
        <f t="shared" ref="G64:G93" si="12">B64/C64</f>
        <v>1.0350007085163666</v>
      </c>
      <c r="H64" s="345">
        <f t="shared" ref="H64:H93" si="13">C64/B64</f>
        <v>0.96618291347207008</v>
      </c>
      <c r="I64" s="345">
        <f t="shared" ref="I64:I93" si="14">E64/D64</f>
        <v>1.9431928950503627</v>
      </c>
      <c r="J64" s="345">
        <f t="shared" ref="J64:J93" si="15">D64/E64</f>
        <v>0.51461694953041837</v>
      </c>
      <c r="K64" s="345">
        <f t="shared" ref="K64:K93" si="16">F64/D64</f>
        <v>1.1484891151305101</v>
      </c>
      <c r="L64" s="354">
        <f t="shared" ref="L64:L93" si="17">D64/F64</f>
        <v>0.87070916635231976</v>
      </c>
      <c r="M64" s="344">
        <f t="shared" ref="M64:M93" si="18">B64-C64</f>
        <v>7.4099999999999966</v>
      </c>
      <c r="N64" s="344">
        <f t="shared" ref="N64:N93" si="19">C64-B64</f>
        <v>-7.4099999999999966</v>
      </c>
      <c r="O64" s="344">
        <f t="shared" ref="O64:O93" si="20">E64-D64</f>
        <v>174.17</v>
      </c>
      <c r="P64" s="344">
        <f t="shared" ref="P64:P93" si="21">D64-E64</f>
        <v>-174.17</v>
      </c>
      <c r="Q64" s="344">
        <f t="shared" ref="Q64:Q93" si="22">F64-D64</f>
        <v>27.420000000000016</v>
      </c>
      <c r="R64" s="346">
        <f t="shared" ref="R64:R93" si="23">D64-F64</f>
        <v>-27.420000000000016</v>
      </c>
    </row>
    <row r="65" spans="1:18" ht="12" customHeight="1" x14ac:dyDescent="0.2">
      <c r="A65" s="37" t="s">
        <v>50</v>
      </c>
      <c r="B65" s="347">
        <v>3.21</v>
      </c>
      <c r="C65" s="230">
        <v>3.95</v>
      </c>
      <c r="D65" s="230">
        <v>3.07</v>
      </c>
      <c r="E65" s="230">
        <v>5.32</v>
      </c>
      <c r="F65" s="230">
        <v>4.0199999999999996</v>
      </c>
      <c r="G65" s="355">
        <f t="shared" si="12"/>
        <v>0.81265822784810127</v>
      </c>
      <c r="H65" s="330">
        <f t="shared" si="13"/>
        <v>1.2305295950155763</v>
      </c>
      <c r="I65" s="430">
        <f t="shared" si="14"/>
        <v>1.732899022801303</v>
      </c>
      <c r="J65" s="430">
        <f t="shared" si="15"/>
        <v>0.57706766917293228</v>
      </c>
      <c r="K65" s="430">
        <f t="shared" si="16"/>
        <v>1.3094462540716612</v>
      </c>
      <c r="L65" s="432">
        <f t="shared" si="17"/>
        <v>0.76368159203980102</v>
      </c>
      <c r="M65" s="230">
        <f t="shared" si="18"/>
        <v>-0.74000000000000021</v>
      </c>
      <c r="N65" s="230">
        <f t="shared" si="19"/>
        <v>0.74000000000000021</v>
      </c>
      <c r="O65" s="433">
        <f t="shared" si="20"/>
        <v>2.2500000000000004</v>
      </c>
      <c r="P65" s="433">
        <f t="shared" si="21"/>
        <v>-2.2500000000000004</v>
      </c>
      <c r="Q65" s="433">
        <f t="shared" si="22"/>
        <v>0.94999999999999973</v>
      </c>
      <c r="R65" s="435">
        <f t="shared" si="23"/>
        <v>-0.94999999999999973</v>
      </c>
    </row>
    <row r="66" spans="1:18" ht="12" customHeight="1" x14ac:dyDescent="0.2">
      <c r="A66" s="37" t="s">
        <v>51</v>
      </c>
      <c r="B66" s="347">
        <v>6.87</v>
      </c>
      <c r="C66" s="230">
        <v>5.27</v>
      </c>
      <c r="D66" s="230">
        <v>5.26</v>
      </c>
      <c r="E66" s="230">
        <v>10.65</v>
      </c>
      <c r="F66" s="433">
        <v>6.32</v>
      </c>
      <c r="G66" s="355">
        <f t="shared" si="12"/>
        <v>1.3036053130929792</v>
      </c>
      <c r="H66" s="330">
        <f t="shared" si="13"/>
        <v>0.76710334788937407</v>
      </c>
      <c r="I66" s="330">
        <f t="shared" si="14"/>
        <v>2.0247148288973387</v>
      </c>
      <c r="J66" s="330">
        <f t="shared" si="15"/>
        <v>0.49389671361502346</v>
      </c>
      <c r="K66" s="430">
        <f t="shared" si="16"/>
        <v>1.2015209125475286</v>
      </c>
      <c r="L66" s="432">
        <f t="shared" si="17"/>
        <v>0.83227848101265811</v>
      </c>
      <c r="M66" s="230">
        <f t="shared" si="18"/>
        <v>1.6000000000000005</v>
      </c>
      <c r="N66" s="230">
        <f t="shared" si="19"/>
        <v>-1.6000000000000005</v>
      </c>
      <c r="O66" s="230">
        <f t="shared" si="20"/>
        <v>5.3900000000000006</v>
      </c>
      <c r="P66" s="230">
        <f t="shared" si="21"/>
        <v>-5.3900000000000006</v>
      </c>
      <c r="Q66" s="433">
        <f t="shared" si="22"/>
        <v>1.0600000000000005</v>
      </c>
      <c r="R66" s="435">
        <f t="shared" si="23"/>
        <v>-1.0600000000000005</v>
      </c>
    </row>
    <row r="67" spans="1:18" ht="12" customHeight="1" x14ac:dyDescent="0.15">
      <c r="A67" s="86" t="s">
        <v>52</v>
      </c>
      <c r="B67" s="347">
        <v>7.22</v>
      </c>
      <c r="C67" s="230">
        <v>8.66</v>
      </c>
      <c r="D67" s="230">
        <v>6.62</v>
      </c>
      <c r="E67" s="230">
        <v>13.46</v>
      </c>
      <c r="F67" s="230">
        <v>8.7899999999999991</v>
      </c>
      <c r="G67" s="355">
        <f t="shared" si="12"/>
        <v>0.83371824480369516</v>
      </c>
      <c r="H67" s="330">
        <f t="shared" si="13"/>
        <v>1.1994459833795015</v>
      </c>
      <c r="I67" s="330">
        <f t="shared" si="14"/>
        <v>2.0332326283987916</v>
      </c>
      <c r="J67" s="330">
        <f t="shared" si="15"/>
        <v>0.49182763744427932</v>
      </c>
      <c r="K67" s="330">
        <f t="shared" si="16"/>
        <v>1.3277945619335345</v>
      </c>
      <c r="L67" s="356">
        <f t="shared" si="17"/>
        <v>0.75312855517633681</v>
      </c>
      <c r="M67" s="230">
        <f t="shared" si="18"/>
        <v>-1.4400000000000004</v>
      </c>
      <c r="N67" s="230">
        <f t="shared" si="19"/>
        <v>1.4400000000000004</v>
      </c>
      <c r="O67" s="230">
        <f t="shared" si="20"/>
        <v>6.8400000000000007</v>
      </c>
      <c r="P67" s="230">
        <f t="shared" si="21"/>
        <v>-6.8400000000000007</v>
      </c>
      <c r="Q67" s="230">
        <f t="shared" si="22"/>
        <v>2.169999999999999</v>
      </c>
      <c r="R67" s="348">
        <f t="shared" si="23"/>
        <v>-2.169999999999999</v>
      </c>
    </row>
    <row r="68" spans="1:18" ht="12" customHeight="1" x14ac:dyDescent="0.15">
      <c r="A68" s="86" t="s">
        <v>53</v>
      </c>
      <c r="B68" s="347">
        <v>10.37</v>
      </c>
      <c r="C68" s="230">
        <v>11.88</v>
      </c>
      <c r="D68" s="230">
        <v>9.14</v>
      </c>
      <c r="E68" s="230">
        <v>16.66</v>
      </c>
      <c r="F68" s="230">
        <v>14.16</v>
      </c>
      <c r="G68" s="355">
        <f t="shared" si="12"/>
        <v>0.87289562289562272</v>
      </c>
      <c r="H68" s="330">
        <f t="shared" si="13"/>
        <v>1.145612343297975</v>
      </c>
      <c r="I68" s="330">
        <f t="shared" si="14"/>
        <v>1.8227571115973742</v>
      </c>
      <c r="J68" s="330">
        <f t="shared" si="15"/>
        <v>0.54861944777911165</v>
      </c>
      <c r="K68" s="330">
        <f t="shared" si="16"/>
        <v>1.549234135667396</v>
      </c>
      <c r="L68" s="356">
        <f t="shared" si="17"/>
        <v>0.64548022598870058</v>
      </c>
      <c r="M68" s="230">
        <f t="shared" si="18"/>
        <v>-1.5100000000000016</v>
      </c>
      <c r="N68" s="230">
        <f t="shared" si="19"/>
        <v>1.5100000000000016</v>
      </c>
      <c r="O68" s="230">
        <f t="shared" si="20"/>
        <v>7.52</v>
      </c>
      <c r="P68" s="230">
        <f t="shared" si="21"/>
        <v>-7.52</v>
      </c>
      <c r="Q68" s="230">
        <f t="shared" si="22"/>
        <v>5.0199999999999996</v>
      </c>
      <c r="R68" s="348">
        <f t="shared" si="23"/>
        <v>-5.0199999999999996</v>
      </c>
    </row>
    <row r="69" spans="1:18" ht="12" customHeight="1" x14ac:dyDescent="0.2">
      <c r="A69" s="36" t="s">
        <v>54</v>
      </c>
      <c r="B69" s="347">
        <v>1517.63</v>
      </c>
      <c r="C69" s="230">
        <v>896.17</v>
      </c>
      <c r="D69" s="230">
        <v>999.15</v>
      </c>
      <c r="E69" s="230">
        <v>1718.12</v>
      </c>
      <c r="F69" s="230">
        <v>1109.6300000000001</v>
      </c>
      <c r="G69" s="355">
        <f t="shared" si="12"/>
        <v>1.6934621779349903</v>
      </c>
      <c r="H69" s="330">
        <f t="shared" si="13"/>
        <v>0.59050624987645206</v>
      </c>
      <c r="I69" s="330">
        <f t="shared" si="14"/>
        <v>1.7195816443977381</v>
      </c>
      <c r="J69" s="330">
        <f t="shared" si="15"/>
        <v>0.58153679603287312</v>
      </c>
      <c r="K69" s="330">
        <f t="shared" si="16"/>
        <v>1.1105739878897063</v>
      </c>
      <c r="L69" s="356">
        <f t="shared" si="17"/>
        <v>0.90043528022854458</v>
      </c>
      <c r="M69" s="230">
        <f t="shared" si="18"/>
        <v>621.46000000000015</v>
      </c>
      <c r="N69" s="230">
        <f t="shared" si="19"/>
        <v>-621.46000000000015</v>
      </c>
      <c r="O69" s="230">
        <f t="shared" si="20"/>
        <v>718.96999999999991</v>
      </c>
      <c r="P69" s="230">
        <f t="shared" si="21"/>
        <v>-718.96999999999991</v>
      </c>
      <c r="Q69" s="230">
        <f t="shared" si="22"/>
        <v>110.48000000000013</v>
      </c>
      <c r="R69" s="348">
        <f t="shared" si="23"/>
        <v>-110.48000000000013</v>
      </c>
    </row>
    <row r="70" spans="1:18" ht="12" customHeight="1" x14ac:dyDescent="0.2">
      <c r="A70" s="36" t="s">
        <v>55</v>
      </c>
      <c r="B70" s="347">
        <v>1425.97</v>
      </c>
      <c r="C70" s="230">
        <v>832.92</v>
      </c>
      <c r="D70" s="230">
        <v>932.14</v>
      </c>
      <c r="E70" s="230">
        <v>1596.56</v>
      </c>
      <c r="F70" s="230">
        <v>1047.21</v>
      </c>
      <c r="G70" s="355">
        <f t="shared" si="12"/>
        <v>1.7120131585266294</v>
      </c>
      <c r="H70" s="330">
        <f t="shared" si="13"/>
        <v>0.5841076600489491</v>
      </c>
      <c r="I70" s="330">
        <f t="shared" si="14"/>
        <v>1.7127899242603042</v>
      </c>
      <c r="J70" s="330">
        <f t="shared" si="15"/>
        <v>0.58384276193816709</v>
      </c>
      <c r="K70" s="330">
        <f t="shared" si="16"/>
        <v>1.1234471216770014</v>
      </c>
      <c r="L70" s="356">
        <f t="shared" si="17"/>
        <v>0.89011755044355956</v>
      </c>
      <c r="M70" s="230">
        <f t="shared" si="18"/>
        <v>593.05000000000007</v>
      </c>
      <c r="N70" s="230">
        <f t="shared" si="19"/>
        <v>-593.05000000000007</v>
      </c>
      <c r="O70" s="230">
        <f t="shared" si="20"/>
        <v>664.42</v>
      </c>
      <c r="P70" s="230">
        <f t="shared" si="21"/>
        <v>-664.42</v>
      </c>
      <c r="Q70" s="230">
        <f t="shared" si="22"/>
        <v>115.07000000000005</v>
      </c>
      <c r="R70" s="348">
        <f t="shared" si="23"/>
        <v>-115.07000000000005</v>
      </c>
    </row>
    <row r="71" spans="1:18" ht="12" customHeight="1" x14ac:dyDescent="0.15">
      <c r="A71" s="86" t="s">
        <v>56</v>
      </c>
      <c r="B71" s="347">
        <v>1054.07</v>
      </c>
      <c r="C71" s="230">
        <v>589.45000000000005</v>
      </c>
      <c r="D71" s="230">
        <v>691.1</v>
      </c>
      <c r="E71" s="230">
        <v>1035.79</v>
      </c>
      <c r="F71" s="230">
        <v>735.47</v>
      </c>
      <c r="G71" s="355">
        <f t="shared" si="12"/>
        <v>1.7882263126643478</v>
      </c>
      <c r="H71" s="330">
        <f t="shared" si="13"/>
        <v>0.55921333497775294</v>
      </c>
      <c r="I71" s="330">
        <f t="shared" si="14"/>
        <v>1.4987556070033279</v>
      </c>
      <c r="J71" s="330">
        <f t="shared" si="15"/>
        <v>0.66722018942063555</v>
      </c>
      <c r="K71" s="330">
        <f t="shared" si="16"/>
        <v>1.0642019968166692</v>
      </c>
      <c r="L71" s="356">
        <f t="shared" si="17"/>
        <v>0.93967123064163049</v>
      </c>
      <c r="M71" s="230">
        <f t="shared" si="18"/>
        <v>464.61999999999989</v>
      </c>
      <c r="N71" s="230">
        <f t="shared" si="19"/>
        <v>-464.61999999999989</v>
      </c>
      <c r="O71" s="230">
        <f t="shared" si="20"/>
        <v>344.68999999999994</v>
      </c>
      <c r="P71" s="230">
        <f t="shared" si="21"/>
        <v>-344.68999999999994</v>
      </c>
      <c r="Q71" s="230">
        <f t="shared" si="22"/>
        <v>44.370000000000005</v>
      </c>
      <c r="R71" s="348">
        <f t="shared" si="23"/>
        <v>-44.370000000000005</v>
      </c>
    </row>
    <row r="72" spans="1:18" ht="12" customHeight="1" x14ac:dyDescent="0.2">
      <c r="A72" s="37" t="s">
        <v>113</v>
      </c>
      <c r="B72" s="347">
        <v>92.46</v>
      </c>
      <c r="C72" s="230">
        <v>58.87</v>
      </c>
      <c r="D72" s="230">
        <v>54.57</v>
      </c>
      <c r="E72" s="230">
        <v>193.86</v>
      </c>
      <c r="F72" s="230">
        <v>81.75</v>
      </c>
      <c r="G72" s="355">
        <f t="shared" si="12"/>
        <v>1.5705792423985052</v>
      </c>
      <c r="H72" s="330">
        <f t="shared" si="13"/>
        <v>0.63670776552022501</v>
      </c>
      <c r="I72" s="330">
        <f t="shared" si="14"/>
        <v>3.5525013743815284</v>
      </c>
      <c r="J72" s="330">
        <f t="shared" si="15"/>
        <v>0.28149179820489012</v>
      </c>
      <c r="K72" s="330">
        <f t="shared" si="16"/>
        <v>1.4980758658603628</v>
      </c>
      <c r="L72" s="356">
        <f t="shared" si="17"/>
        <v>0.66752293577981647</v>
      </c>
      <c r="M72" s="230">
        <f t="shared" si="18"/>
        <v>33.589999999999996</v>
      </c>
      <c r="N72" s="230">
        <f t="shared" si="19"/>
        <v>-33.589999999999996</v>
      </c>
      <c r="O72" s="230">
        <f t="shared" si="20"/>
        <v>139.29000000000002</v>
      </c>
      <c r="P72" s="230">
        <f t="shared" si="21"/>
        <v>-139.29000000000002</v>
      </c>
      <c r="Q72" s="230">
        <f t="shared" si="22"/>
        <v>27.18</v>
      </c>
      <c r="R72" s="348">
        <f t="shared" si="23"/>
        <v>-27.18</v>
      </c>
    </row>
    <row r="73" spans="1:18" ht="12" customHeight="1" x14ac:dyDescent="0.2">
      <c r="A73" s="37" t="s">
        <v>57</v>
      </c>
      <c r="B73" s="347">
        <v>335.24</v>
      </c>
      <c r="C73" s="230">
        <v>125.61</v>
      </c>
      <c r="D73" s="230">
        <v>188.78</v>
      </c>
      <c r="E73" s="230">
        <v>198.64</v>
      </c>
      <c r="F73" s="230">
        <v>201.5</v>
      </c>
      <c r="G73" s="355">
        <f t="shared" si="12"/>
        <v>2.6688957885518669</v>
      </c>
      <c r="H73" s="330">
        <f t="shared" si="13"/>
        <v>0.37468679155232071</v>
      </c>
      <c r="I73" s="330">
        <f t="shared" si="14"/>
        <v>1.052230109121729</v>
      </c>
      <c r="J73" s="330">
        <f t="shared" si="15"/>
        <v>0.95036246476037056</v>
      </c>
      <c r="K73" s="330">
        <f t="shared" si="16"/>
        <v>1.0673800190698166</v>
      </c>
      <c r="L73" s="356">
        <f t="shared" si="17"/>
        <v>0.9368734491315136</v>
      </c>
      <c r="M73" s="230">
        <f t="shared" si="18"/>
        <v>209.63</v>
      </c>
      <c r="N73" s="230">
        <f t="shared" si="19"/>
        <v>-209.63</v>
      </c>
      <c r="O73" s="230">
        <f t="shared" si="20"/>
        <v>9.8599999999999852</v>
      </c>
      <c r="P73" s="230">
        <f t="shared" si="21"/>
        <v>-9.8599999999999852</v>
      </c>
      <c r="Q73" s="230">
        <f t="shared" si="22"/>
        <v>12.719999999999999</v>
      </c>
      <c r="R73" s="348">
        <f t="shared" si="23"/>
        <v>-12.719999999999999</v>
      </c>
    </row>
    <row r="74" spans="1:18" ht="12" customHeight="1" x14ac:dyDescent="0.2">
      <c r="A74" s="37" t="s">
        <v>58</v>
      </c>
      <c r="B74" s="347">
        <v>210.81</v>
      </c>
      <c r="C74" s="230">
        <v>85.81</v>
      </c>
      <c r="D74" s="230">
        <v>123.26</v>
      </c>
      <c r="E74" s="230">
        <v>129.35</v>
      </c>
      <c r="F74" s="230">
        <v>133.29</v>
      </c>
      <c r="G74" s="355">
        <f t="shared" si="12"/>
        <v>2.4567066775434099</v>
      </c>
      <c r="H74" s="330">
        <f t="shared" si="13"/>
        <v>0.40704900147051848</v>
      </c>
      <c r="I74" s="330">
        <f t="shared" si="14"/>
        <v>1.0494077559630048</v>
      </c>
      <c r="J74" s="330">
        <f t="shared" si="15"/>
        <v>0.9529184383455741</v>
      </c>
      <c r="K74" s="330">
        <f t="shared" si="16"/>
        <v>1.0813727080967059</v>
      </c>
      <c r="L74" s="356">
        <f t="shared" si="17"/>
        <v>0.92475054392677625</v>
      </c>
      <c r="M74" s="230">
        <f t="shared" si="18"/>
        <v>125</v>
      </c>
      <c r="N74" s="230">
        <f t="shared" si="19"/>
        <v>-125</v>
      </c>
      <c r="O74" s="230">
        <f t="shared" si="20"/>
        <v>6.0899999999999892</v>
      </c>
      <c r="P74" s="230">
        <f t="shared" si="21"/>
        <v>-6.0899999999999892</v>
      </c>
      <c r="Q74" s="230">
        <f t="shared" si="22"/>
        <v>10.029999999999987</v>
      </c>
      <c r="R74" s="348">
        <f t="shared" si="23"/>
        <v>-10.029999999999987</v>
      </c>
    </row>
    <row r="75" spans="1:18" ht="12" customHeight="1" x14ac:dyDescent="0.2">
      <c r="A75" s="37" t="s">
        <v>59</v>
      </c>
      <c r="B75" s="347">
        <v>54.02</v>
      </c>
      <c r="C75" s="230">
        <v>50.18</v>
      </c>
      <c r="D75" s="230">
        <v>46.19</v>
      </c>
      <c r="E75" s="230">
        <v>85.43</v>
      </c>
      <c r="F75" s="230">
        <v>34.31</v>
      </c>
      <c r="G75" s="355">
        <f t="shared" si="12"/>
        <v>1.0765245117576725</v>
      </c>
      <c r="H75" s="330">
        <f t="shared" si="13"/>
        <v>0.92891521658644938</v>
      </c>
      <c r="I75" s="330">
        <f t="shared" si="14"/>
        <v>1.8495345312838278</v>
      </c>
      <c r="J75" s="330">
        <f t="shared" si="15"/>
        <v>0.5406765773147606</v>
      </c>
      <c r="K75" s="330">
        <f t="shared" si="16"/>
        <v>0.7428014721801256</v>
      </c>
      <c r="L75" s="356">
        <f t="shared" si="17"/>
        <v>1.3462547362285047</v>
      </c>
      <c r="M75" s="230">
        <f t="shared" si="18"/>
        <v>3.8400000000000034</v>
      </c>
      <c r="N75" s="230">
        <f t="shared" si="19"/>
        <v>-3.8400000000000034</v>
      </c>
      <c r="O75" s="230">
        <f t="shared" si="20"/>
        <v>39.240000000000009</v>
      </c>
      <c r="P75" s="230">
        <f t="shared" si="21"/>
        <v>-39.240000000000009</v>
      </c>
      <c r="Q75" s="230">
        <f t="shared" si="22"/>
        <v>-11.879999999999995</v>
      </c>
      <c r="R75" s="348">
        <f t="shared" si="23"/>
        <v>11.879999999999995</v>
      </c>
    </row>
    <row r="76" spans="1:18" ht="12" customHeight="1" x14ac:dyDescent="0.2">
      <c r="A76" s="35" t="s">
        <v>60</v>
      </c>
      <c r="B76" s="347">
        <v>250.28</v>
      </c>
      <c r="C76" s="230">
        <v>141.13999999999999</v>
      </c>
      <c r="D76" s="230">
        <v>177.08</v>
      </c>
      <c r="E76" s="230">
        <v>177.98</v>
      </c>
      <c r="F76" s="230">
        <v>141.41</v>
      </c>
      <c r="G76" s="355">
        <f t="shared" si="12"/>
        <v>1.7732747626470173</v>
      </c>
      <c r="H76" s="330">
        <f t="shared" si="13"/>
        <v>0.56392840019178514</v>
      </c>
      <c r="I76" s="330">
        <f t="shared" si="14"/>
        <v>1.0050824486107972</v>
      </c>
      <c r="J76" s="330">
        <f t="shared" si="15"/>
        <v>0.99494325205079237</v>
      </c>
      <c r="K76" s="330">
        <f t="shared" si="16"/>
        <v>0.79856562005873044</v>
      </c>
      <c r="L76" s="356">
        <f t="shared" si="17"/>
        <v>1.2522452443250125</v>
      </c>
      <c r="M76" s="230">
        <f t="shared" si="18"/>
        <v>109.14000000000001</v>
      </c>
      <c r="N76" s="230">
        <f t="shared" si="19"/>
        <v>-109.14000000000001</v>
      </c>
      <c r="O76" s="230">
        <f t="shared" si="20"/>
        <v>0.89999999999997726</v>
      </c>
      <c r="P76" s="230">
        <f t="shared" si="21"/>
        <v>-0.89999999999997726</v>
      </c>
      <c r="Q76" s="230">
        <f t="shared" si="22"/>
        <v>-35.670000000000016</v>
      </c>
      <c r="R76" s="348">
        <f t="shared" si="23"/>
        <v>35.670000000000016</v>
      </c>
    </row>
    <row r="77" spans="1:18" ht="12" customHeight="1" x14ac:dyDescent="0.2">
      <c r="A77" s="37" t="s">
        <v>61</v>
      </c>
      <c r="B77" s="347">
        <v>237.11</v>
      </c>
      <c r="C77" s="230">
        <v>159.62</v>
      </c>
      <c r="D77" s="230">
        <v>162.41</v>
      </c>
      <c r="E77" s="230">
        <v>312.89</v>
      </c>
      <c r="F77" s="230">
        <v>220.39</v>
      </c>
      <c r="G77" s="355">
        <f t="shared" si="12"/>
        <v>1.4854654805162262</v>
      </c>
      <c r="H77" s="330">
        <f t="shared" si="13"/>
        <v>0.67318965880814807</v>
      </c>
      <c r="I77" s="330">
        <f t="shared" si="14"/>
        <v>1.9265439320238902</v>
      </c>
      <c r="J77" s="330">
        <f t="shared" si="15"/>
        <v>0.51906420786857999</v>
      </c>
      <c r="K77" s="330">
        <f t="shared" si="16"/>
        <v>1.3569977218151592</v>
      </c>
      <c r="L77" s="356">
        <f t="shared" si="17"/>
        <v>0.73692091292708384</v>
      </c>
      <c r="M77" s="230">
        <f t="shared" si="18"/>
        <v>77.490000000000009</v>
      </c>
      <c r="N77" s="230">
        <f t="shared" si="19"/>
        <v>-77.490000000000009</v>
      </c>
      <c r="O77" s="230">
        <f t="shared" si="20"/>
        <v>150.47999999999999</v>
      </c>
      <c r="P77" s="230">
        <f t="shared" si="21"/>
        <v>-150.47999999999999</v>
      </c>
      <c r="Q77" s="230">
        <f t="shared" si="22"/>
        <v>57.97999999999999</v>
      </c>
      <c r="R77" s="348">
        <f t="shared" si="23"/>
        <v>-57.97999999999999</v>
      </c>
    </row>
    <row r="78" spans="1:18" ht="12" customHeight="1" x14ac:dyDescent="0.15">
      <c r="A78" s="86" t="s">
        <v>62</v>
      </c>
      <c r="B78" s="347">
        <v>234.76</v>
      </c>
      <c r="C78" s="230">
        <v>163.07</v>
      </c>
      <c r="D78" s="230">
        <v>163.72</v>
      </c>
      <c r="E78" s="230">
        <v>307.77</v>
      </c>
      <c r="F78" s="230">
        <v>195.57</v>
      </c>
      <c r="G78" s="355">
        <f t="shared" si="12"/>
        <v>1.4396271539829522</v>
      </c>
      <c r="H78" s="330">
        <f t="shared" si="13"/>
        <v>0.69462429715454077</v>
      </c>
      <c r="I78" s="330">
        <f t="shared" si="14"/>
        <v>1.8798558514537014</v>
      </c>
      <c r="J78" s="330">
        <f t="shared" si="15"/>
        <v>0.53195568119049941</v>
      </c>
      <c r="K78" s="330">
        <f t="shared" si="16"/>
        <v>1.1945394576105546</v>
      </c>
      <c r="L78" s="356">
        <f t="shared" si="17"/>
        <v>0.83714271104975202</v>
      </c>
      <c r="M78" s="230">
        <f t="shared" si="18"/>
        <v>71.69</v>
      </c>
      <c r="N78" s="230">
        <f t="shared" si="19"/>
        <v>-71.69</v>
      </c>
      <c r="O78" s="230">
        <f t="shared" si="20"/>
        <v>144.04999999999998</v>
      </c>
      <c r="P78" s="230">
        <f t="shared" si="21"/>
        <v>-144.04999999999998</v>
      </c>
      <c r="Q78" s="230">
        <f t="shared" si="22"/>
        <v>31.849999999999994</v>
      </c>
      <c r="R78" s="348">
        <f t="shared" si="23"/>
        <v>-31.849999999999994</v>
      </c>
    </row>
    <row r="79" spans="1:18" ht="12" customHeight="1" x14ac:dyDescent="0.15">
      <c r="A79" s="34" t="s">
        <v>63</v>
      </c>
      <c r="B79" s="347">
        <v>788.66</v>
      </c>
      <c r="C79" s="230">
        <v>691.1</v>
      </c>
      <c r="D79" s="230">
        <v>613.44000000000005</v>
      </c>
      <c r="E79" s="230">
        <v>1045.5999999999999</v>
      </c>
      <c r="F79" s="230">
        <v>891.64</v>
      </c>
      <c r="G79" s="355">
        <f t="shared" si="12"/>
        <v>1.1411662566922296</v>
      </c>
      <c r="H79" s="330">
        <f t="shared" si="13"/>
        <v>0.87629650292901895</v>
      </c>
      <c r="I79" s="330">
        <f t="shared" si="14"/>
        <v>1.7044861763171619</v>
      </c>
      <c r="J79" s="330">
        <f t="shared" si="15"/>
        <v>0.58668706962509576</v>
      </c>
      <c r="K79" s="330">
        <f t="shared" si="16"/>
        <v>1.4535080855503388</v>
      </c>
      <c r="L79" s="356">
        <f t="shared" si="17"/>
        <v>0.68799066887981708</v>
      </c>
      <c r="M79" s="230">
        <f t="shared" si="18"/>
        <v>97.559999999999945</v>
      </c>
      <c r="N79" s="230">
        <f t="shared" si="19"/>
        <v>-97.559999999999945</v>
      </c>
      <c r="O79" s="230">
        <f t="shared" si="20"/>
        <v>432.15999999999985</v>
      </c>
      <c r="P79" s="230">
        <f t="shared" si="21"/>
        <v>-432.15999999999985</v>
      </c>
      <c r="Q79" s="230">
        <f t="shared" si="22"/>
        <v>278.19999999999993</v>
      </c>
      <c r="R79" s="348">
        <f t="shared" si="23"/>
        <v>-278.19999999999993</v>
      </c>
    </row>
    <row r="80" spans="1:18" ht="12" customHeight="1" x14ac:dyDescent="0.2">
      <c r="A80" s="37" t="s">
        <v>64</v>
      </c>
      <c r="B80" s="347">
        <v>24.06</v>
      </c>
      <c r="C80" s="230">
        <v>22.3</v>
      </c>
      <c r="D80" s="230">
        <v>17.8</v>
      </c>
      <c r="E80" s="230">
        <v>43.14</v>
      </c>
      <c r="F80" s="230">
        <v>34.090000000000003</v>
      </c>
      <c r="G80" s="355">
        <f t="shared" si="12"/>
        <v>1.0789237668161433</v>
      </c>
      <c r="H80" s="330">
        <f t="shared" si="13"/>
        <v>0.9268495428096426</v>
      </c>
      <c r="I80" s="330">
        <f t="shared" si="14"/>
        <v>2.4235955056179774</v>
      </c>
      <c r="J80" s="330">
        <f t="shared" si="15"/>
        <v>0.41261010662957814</v>
      </c>
      <c r="K80" s="330">
        <f t="shared" si="16"/>
        <v>1.9151685393258429</v>
      </c>
      <c r="L80" s="356">
        <f t="shared" si="17"/>
        <v>0.52214725726019362</v>
      </c>
      <c r="M80" s="230">
        <f t="shared" si="18"/>
        <v>1.759999999999998</v>
      </c>
      <c r="N80" s="230">
        <f t="shared" si="19"/>
        <v>-1.759999999999998</v>
      </c>
      <c r="O80" s="230">
        <f t="shared" si="20"/>
        <v>25.34</v>
      </c>
      <c r="P80" s="230">
        <f t="shared" si="21"/>
        <v>-25.34</v>
      </c>
      <c r="Q80" s="230">
        <f t="shared" si="22"/>
        <v>16.290000000000003</v>
      </c>
      <c r="R80" s="348">
        <f t="shared" si="23"/>
        <v>-16.290000000000003</v>
      </c>
    </row>
    <row r="81" spans="1:18" ht="12" customHeight="1" x14ac:dyDescent="0.2">
      <c r="A81" s="37" t="s">
        <v>65</v>
      </c>
      <c r="B81" s="347">
        <v>203.65</v>
      </c>
      <c r="C81" s="230">
        <v>166.38</v>
      </c>
      <c r="D81" s="230">
        <v>161.72999999999999</v>
      </c>
      <c r="E81" s="230">
        <v>219.3</v>
      </c>
      <c r="F81" s="230">
        <v>197.61</v>
      </c>
      <c r="G81" s="355">
        <f t="shared" si="12"/>
        <v>1.2240052890972473</v>
      </c>
      <c r="H81" s="330">
        <f t="shared" si="13"/>
        <v>0.81698993370979622</v>
      </c>
      <c r="I81" s="330">
        <f t="shared" si="14"/>
        <v>1.3559636431088853</v>
      </c>
      <c r="J81" s="330">
        <f t="shared" si="15"/>
        <v>0.73748290013679885</v>
      </c>
      <c r="K81" s="330">
        <f t="shared" si="16"/>
        <v>1.2218512335373772</v>
      </c>
      <c r="L81" s="356">
        <f t="shared" si="17"/>
        <v>0.81843024138454523</v>
      </c>
      <c r="M81" s="230">
        <f t="shared" si="18"/>
        <v>37.27000000000001</v>
      </c>
      <c r="N81" s="230">
        <f t="shared" si="19"/>
        <v>-37.27000000000001</v>
      </c>
      <c r="O81" s="230">
        <f t="shared" si="20"/>
        <v>57.570000000000022</v>
      </c>
      <c r="P81" s="230">
        <f t="shared" si="21"/>
        <v>-57.570000000000022</v>
      </c>
      <c r="Q81" s="230">
        <f t="shared" si="22"/>
        <v>35.880000000000024</v>
      </c>
      <c r="R81" s="348">
        <f t="shared" si="23"/>
        <v>-35.880000000000024</v>
      </c>
    </row>
    <row r="82" spans="1:18" ht="12" customHeight="1" x14ac:dyDescent="0.2">
      <c r="A82" s="37" t="s">
        <v>66</v>
      </c>
      <c r="B82" s="347">
        <v>209.95</v>
      </c>
      <c r="C82" s="230">
        <v>232.79</v>
      </c>
      <c r="D82" s="230">
        <v>166.54</v>
      </c>
      <c r="E82" s="230">
        <v>384.86</v>
      </c>
      <c r="F82" s="230">
        <v>326.98</v>
      </c>
      <c r="G82" s="355">
        <f t="shared" si="12"/>
        <v>0.90188581983762184</v>
      </c>
      <c r="H82" s="330">
        <f t="shared" si="13"/>
        <v>1.108787806620624</v>
      </c>
      <c r="I82" s="330">
        <f t="shared" si="14"/>
        <v>2.310916296385253</v>
      </c>
      <c r="J82" s="330">
        <f t="shared" si="15"/>
        <v>0.4327287844930624</v>
      </c>
      <c r="K82" s="330">
        <f t="shared" si="16"/>
        <v>1.9633721628437615</v>
      </c>
      <c r="L82" s="356">
        <f t="shared" si="17"/>
        <v>0.50932778763227105</v>
      </c>
      <c r="M82" s="230">
        <f t="shared" si="18"/>
        <v>-22.840000000000003</v>
      </c>
      <c r="N82" s="230">
        <f t="shared" si="19"/>
        <v>22.840000000000003</v>
      </c>
      <c r="O82" s="230">
        <f t="shared" si="20"/>
        <v>218.32000000000002</v>
      </c>
      <c r="P82" s="230">
        <f t="shared" si="21"/>
        <v>-218.32000000000002</v>
      </c>
      <c r="Q82" s="230">
        <f t="shared" si="22"/>
        <v>160.44000000000003</v>
      </c>
      <c r="R82" s="348">
        <f t="shared" si="23"/>
        <v>-160.44000000000003</v>
      </c>
    </row>
    <row r="83" spans="1:18" ht="12" customHeight="1" x14ac:dyDescent="0.2">
      <c r="A83" s="37" t="s">
        <v>67</v>
      </c>
      <c r="B83" s="347">
        <v>60.15</v>
      </c>
      <c r="C83" s="230">
        <v>91.9</v>
      </c>
      <c r="D83" s="230">
        <v>38.200000000000003</v>
      </c>
      <c r="E83" s="230">
        <v>204.12</v>
      </c>
      <c r="F83" s="230">
        <v>173.97</v>
      </c>
      <c r="G83" s="355">
        <f t="shared" si="12"/>
        <v>0.65451577801958649</v>
      </c>
      <c r="H83" s="330">
        <f t="shared" si="13"/>
        <v>1.5278470490440565</v>
      </c>
      <c r="I83" s="330">
        <f t="shared" si="14"/>
        <v>5.343455497382199</v>
      </c>
      <c r="J83" s="330">
        <f t="shared" si="15"/>
        <v>0.18714481677444642</v>
      </c>
      <c r="K83" s="330">
        <f t="shared" si="16"/>
        <v>4.5541884816753919</v>
      </c>
      <c r="L83" s="356">
        <f t="shared" si="17"/>
        <v>0.21957808817612234</v>
      </c>
      <c r="M83" s="230">
        <f t="shared" si="18"/>
        <v>-31.750000000000007</v>
      </c>
      <c r="N83" s="230">
        <f t="shared" si="19"/>
        <v>31.750000000000007</v>
      </c>
      <c r="O83" s="230">
        <f t="shared" si="20"/>
        <v>165.92000000000002</v>
      </c>
      <c r="P83" s="230">
        <f t="shared" si="21"/>
        <v>-165.92000000000002</v>
      </c>
      <c r="Q83" s="230">
        <f t="shared" si="22"/>
        <v>135.76999999999998</v>
      </c>
      <c r="R83" s="348">
        <f t="shared" si="23"/>
        <v>-135.76999999999998</v>
      </c>
    </row>
    <row r="84" spans="1:18" ht="12" customHeight="1" x14ac:dyDescent="0.2">
      <c r="A84" s="37" t="s">
        <v>68</v>
      </c>
      <c r="B84" s="347">
        <v>78.2</v>
      </c>
      <c r="C84" s="230">
        <v>37.33</v>
      </c>
      <c r="D84" s="230">
        <v>50.84</v>
      </c>
      <c r="E84" s="230">
        <v>57.38</v>
      </c>
      <c r="F84" s="230">
        <v>49.94</v>
      </c>
      <c r="G84" s="355">
        <f t="shared" si="12"/>
        <v>2.0948298955263867</v>
      </c>
      <c r="H84" s="330">
        <f t="shared" si="13"/>
        <v>0.47736572890025569</v>
      </c>
      <c r="I84" s="330">
        <f t="shared" si="14"/>
        <v>1.1286388670338316</v>
      </c>
      <c r="J84" s="330">
        <f t="shared" si="15"/>
        <v>0.88602300453119553</v>
      </c>
      <c r="K84" s="330">
        <f t="shared" si="16"/>
        <v>0.98229740361919737</v>
      </c>
      <c r="L84" s="356">
        <f t="shared" si="17"/>
        <v>1.0180216259511414</v>
      </c>
      <c r="M84" s="230">
        <f t="shared" si="18"/>
        <v>40.870000000000005</v>
      </c>
      <c r="N84" s="230">
        <f t="shared" si="19"/>
        <v>-40.870000000000005</v>
      </c>
      <c r="O84" s="230">
        <f t="shared" si="20"/>
        <v>6.5399999999999991</v>
      </c>
      <c r="P84" s="230">
        <f t="shared" si="21"/>
        <v>-6.5399999999999991</v>
      </c>
      <c r="Q84" s="230">
        <f t="shared" si="22"/>
        <v>-0.90000000000000568</v>
      </c>
      <c r="R84" s="348">
        <f t="shared" si="23"/>
        <v>0.90000000000000568</v>
      </c>
    </row>
    <row r="85" spans="1:18" ht="12" customHeight="1" x14ac:dyDescent="0.15">
      <c r="A85" s="34" t="s">
        <v>69</v>
      </c>
      <c r="B85" s="347">
        <v>975.24</v>
      </c>
      <c r="C85" s="230">
        <v>870.87</v>
      </c>
      <c r="D85" s="230">
        <v>825.99</v>
      </c>
      <c r="E85" s="230">
        <v>1154.5899999999999</v>
      </c>
      <c r="F85" s="230">
        <v>1021.23</v>
      </c>
      <c r="G85" s="355">
        <f t="shared" si="12"/>
        <v>1.1198456715698095</v>
      </c>
      <c r="H85" s="330">
        <f t="shared" si="13"/>
        <v>0.89298018949181734</v>
      </c>
      <c r="I85" s="330">
        <f t="shared" si="14"/>
        <v>1.3978256395355875</v>
      </c>
      <c r="J85" s="330">
        <f t="shared" si="15"/>
        <v>0.7153968075247491</v>
      </c>
      <c r="K85" s="330">
        <f t="shared" si="16"/>
        <v>1.2363709003740966</v>
      </c>
      <c r="L85" s="356">
        <f t="shared" si="17"/>
        <v>0.80881877735671692</v>
      </c>
      <c r="M85" s="230">
        <f t="shared" si="18"/>
        <v>104.37</v>
      </c>
      <c r="N85" s="230">
        <f t="shared" si="19"/>
        <v>-104.37</v>
      </c>
      <c r="O85" s="230">
        <f t="shared" si="20"/>
        <v>328.59999999999991</v>
      </c>
      <c r="P85" s="230">
        <f t="shared" si="21"/>
        <v>-328.59999999999991</v>
      </c>
      <c r="Q85" s="230">
        <f t="shared" si="22"/>
        <v>195.24</v>
      </c>
      <c r="R85" s="348">
        <f t="shared" si="23"/>
        <v>-195.24</v>
      </c>
    </row>
    <row r="86" spans="1:18" ht="12" customHeight="1" x14ac:dyDescent="0.2">
      <c r="A86" s="37" t="s">
        <v>70</v>
      </c>
      <c r="B86" s="347">
        <v>41.13</v>
      </c>
      <c r="C86" s="230">
        <v>26.93</v>
      </c>
      <c r="D86" s="230">
        <v>29.59</v>
      </c>
      <c r="E86" s="230">
        <v>43.33</v>
      </c>
      <c r="F86" s="230">
        <v>32.44</v>
      </c>
      <c r="G86" s="355">
        <f t="shared" si="12"/>
        <v>1.527292981804679</v>
      </c>
      <c r="H86" s="330">
        <f t="shared" si="13"/>
        <v>0.65475322149282755</v>
      </c>
      <c r="I86" s="330">
        <f t="shared" si="14"/>
        <v>1.4643460628590739</v>
      </c>
      <c r="J86" s="330">
        <f t="shared" si="15"/>
        <v>0.68289868451419344</v>
      </c>
      <c r="K86" s="330">
        <f t="shared" si="16"/>
        <v>1.0963163230821222</v>
      </c>
      <c r="L86" s="356">
        <f t="shared" si="17"/>
        <v>0.91214549938347722</v>
      </c>
      <c r="M86" s="230">
        <f t="shared" si="18"/>
        <v>14.200000000000003</v>
      </c>
      <c r="N86" s="230">
        <f t="shared" si="19"/>
        <v>-14.200000000000003</v>
      </c>
      <c r="O86" s="230">
        <f t="shared" si="20"/>
        <v>13.739999999999998</v>
      </c>
      <c r="P86" s="230">
        <f t="shared" si="21"/>
        <v>-13.739999999999998</v>
      </c>
      <c r="Q86" s="230">
        <f t="shared" si="22"/>
        <v>2.8499999999999979</v>
      </c>
      <c r="R86" s="348">
        <f t="shared" si="23"/>
        <v>-2.8499999999999979</v>
      </c>
    </row>
    <row r="87" spans="1:18" ht="12" customHeight="1" x14ac:dyDescent="0.2">
      <c r="A87" s="37" t="s">
        <v>71</v>
      </c>
      <c r="B87" s="347">
        <v>46.23</v>
      </c>
      <c r="C87" s="230">
        <v>40.49</v>
      </c>
      <c r="D87" s="230">
        <v>39.54</v>
      </c>
      <c r="E87" s="230">
        <v>36.119999999999997</v>
      </c>
      <c r="F87" s="230">
        <v>53.63</v>
      </c>
      <c r="G87" s="355">
        <f t="shared" si="12"/>
        <v>1.1417633983699678</v>
      </c>
      <c r="H87" s="330">
        <f t="shared" si="13"/>
        <v>0.87583820030283377</v>
      </c>
      <c r="I87" s="330">
        <f t="shared" si="14"/>
        <v>0.91350531107738997</v>
      </c>
      <c r="J87" s="330">
        <f t="shared" si="15"/>
        <v>1.0946843853820598</v>
      </c>
      <c r="K87" s="330">
        <f t="shared" si="16"/>
        <v>1.3563480020232677</v>
      </c>
      <c r="L87" s="356">
        <f t="shared" si="17"/>
        <v>0.73727391385418606</v>
      </c>
      <c r="M87" s="230">
        <f t="shared" si="18"/>
        <v>5.7399999999999949</v>
      </c>
      <c r="N87" s="230">
        <f t="shared" si="19"/>
        <v>-5.7399999999999949</v>
      </c>
      <c r="O87" s="230">
        <f t="shared" si="20"/>
        <v>-3.4200000000000017</v>
      </c>
      <c r="P87" s="230">
        <f t="shared" si="21"/>
        <v>3.4200000000000017</v>
      </c>
      <c r="Q87" s="230">
        <f t="shared" si="22"/>
        <v>14.090000000000003</v>
      </c>
      <c r="R87" s="348">
        <f t="shared" si="23"/>
        <v>-14.090000000000003</v>
      </c>
    </row>
    <row r="88" spans="1:18" ht="12" customHeight="1" x14ac:dyDescent="0.2">
      <c r="A88" s="37" t="s">
        <v>72</v>
      </c>
      <c r="B88" s="347">
        <v>44.91</v>
      </c>
      <c r="C88" s="230">
        <v>42.56</v>
      </c>
      <c r="D88" s="230">
        <v>38.51</v>
      </c>
      <c r="E88" s="230">
        <v>57.77</v>
      </c>
      <c r="F88" s="230">
        <v>38.79</v>
      </c>
      <c r="G88" s="355">
        <f t="shared" si="12"/>
        <v>1.0552161654135337</v>
      </c>
      <c r="H88" s="330">
        <f t="shared" si="13"/>
        <v>0.94767312402582959</v>
      </c>
      <c r="I88" s="330">
        <f t="shared" si="14"/>
        <v>1.5001298364061284</v>
      </c>
      <c r="J88" s="330">
        <f t="shared" si="15"/>
        <v>0.66660896659165647</v>
      </c>
      <c r="K88" s="330">
        <f t="shared" si="16"/>
        <v>1.0072708387431837</v>
      </c>
      <c r="L88" s="356">
        <f t="shared" si="17"/>
        <v>0.99278164475380248</v>
      </c>
      <c r="M88" s="230">
        <f t="shared" si="18"/>
        <v>2.3499999999999943</v>
      </c>
      <c r="N88" s="230">
        <f t="shared" si="19"/>
        <v>-2.3499999999999943</v>
      </c>
      <c r="O88" s="230">
        <f t="shared" si="20"/>
        <v>19.260000000000005</v>
      </c>
      <c r="P88" s="230">
        <f t="shared" si="21"/>
        <v>-19.260000000000005</v>
      </c>
      <c r="Q88" s="230">
        <f t="shared" si="22"/>
        <v>0.28000000000000114</v>
      </c>
      <c r="R88" s="348">
        <f t="shared" si="23"/>
        <v>-0.28000000000000114</v>
      </c>
    </row>
    <row r="89" spans="1:18" ht="12" customHeight="1" x14ac:dyDescent="0.2">
      <c r="A89" s="37" t="s">
        <v>73</v>
      </c>
      <c r="B89" s="347">
        <v>67.83</v>
      </c>
      <c r="C89" s="230">
        <v>85.45</v>
      </c>
      <c r="D89" s="230">
        <v>75.13</v>
      </c>
      <c r="E89" s="230">
        <v>89.93</v>
      </c>
      <c r="F89" s="230">
        <v>78.09</v>
      </c>
      <c r="G89" s="355">
        <f t="shared" si="12"/>
        <v>0.79379754242246925</v>
      </c>
      <c r="H89" s="330">
        <f t="shared" si="13"/>
        <v>1.2597670647206252</v>
      </c>
      <c r="I89" s="330">
        <f t="shared" si="14"/>
        <v>1.1969918807400508</v>
      </c>
      <c r="J89" s="330">
        <f t="shared" si="15"/>
        <v>0.835427554764817</v>
      </c>
      <c r="K89" s="330">
        <f t="shared" si="16"/>
        <v>1.0393983761480101</v>
      </c>
      <c r="L89" s="356">
        <f t="shared" si="17"/>
        <v>0.96209501856831847</v>
      </c>
      <c r="M89" s="230">
        <f t="shared" si="18"/>
        <v>-17.620000000000005</v>
      </c>
      <c r="N89" s="230">
        <f t="shared" si="19"/>
        <v>17.620000000000005</v>
      </c>
      <c r="O89" s="230">
        <f t="shared" si="20"/>
        <v>14.800000000000011</v>
      </c>
      <c r="P89" s="230">
        <f t="shared" si="21"/>
        <v>-14.800000000000011</v>
      </c>
      <c r="Q89" s="230">
        <f t="shared" si="22"/>
        <v>2.960000000000008</v>
      </c>
      <c r="R89" s="348">
        <f t="shared" si="23"/>
        <v>-2.960000000000008</v>
      </c>
    </row>
    <row r="90" spans="1:18" ht="12" customHeight="1" x14ac:dyDescent="0.2">
      <c r="A90" s="37" t="s">
        <v>74</v>
      </c>
      <c r="B90" s="347">
        <v>99.11</v>
      </c>
      <c r="C90" s="230">
        <v>98.84</v>
      </c>
      <c r="D90" s="230">
        <v>89.64</v>
      </c>
      <c r="E90" s="230">
        <v>125.79</v>
      </c>
      <c r="F90" s="230">
        <v>90.92</v>
      </c>
      <c r="G90" s="355">
        <f t="shared" si="12"/>
        <v>1.0027316875758803</v>
      </c>
      <c r="H90" s="330">
        <f t="shared" si="13"/>
        <v>0.99727575421249126</v>
      </c>
      <c r="I90" s="330">
        <f t="shared" si="14"/>
        <v>1.4032797858099064</v>
      </c>
      <c r="J90" s="330">
        <f t="shared" si="15"/>
        <v>0.7126162652039113</v>
      </c>
      <c r="K90" s="330">
        <f t="shared" si="16"/>
        <v>1.0142793395805445</v>
      </c>
      <c r="L90" s="356">
        <f t="shared" si="17"/>
        <v>0.98592168939727232</v>
      </c>
      <c r="M90" s="230">
        <f t="shared" si="18"/>
        <v>0.26999999999999602</v>
      </c>
      <c r="N90" s="230">
        <f t="shared" si="19"/>
        <v>-0.26999999999999602</v>
      </c>
      <c r="O90" s="230">
        <f t="shared" si="20"/>
        <v>36.150000000000006</v>
      </c>
      <c r="P90" s="230">
        <f t="shared" si="21"/>
        <v>-36.150000000000006</v>
      </c>
      <c r="Q90" s="230">
        <f t="shared" si="22"/>
        <v>1.2800000000000011</v>
      </c>
      <c r="R90" s="348">
        <f t="shared" si="23"/>
        <v>-1.2800000000000011</v>
      </c>
    </row>
    <row r="91" spans="1:18" ht="12" customHeight="1" x14ac:dyDescent="0.2">
      <c r="A91" s="37" t="s">
        <v>75</v>
      </c>
      <c r="B91" s="347">
        <v>95.32</v>
      </c>
      <c r="C91" s="230">
        <v>89.74</v>
      </c>
      <c r="D91" s="230">
        <v>88.89</v>
      </c>
      <c r="E91" s="230">
        <v>102.16</v>
      </c>
      <c r="F91" s="230">
        <v>92.11</v>
      </c>
      <c r="G91" s="355">
        <f t="shared" si="12"/>
        <v>1.0621796300423445</v>
      </c>
      <c r="H91" s="330">
        <f t="shared" si="13"/>
        <v>0.94146034410407053</v>
      </c>
      <c r="I91" s="330">
        <f t="shared" si="14"/>
        <v>1.1492856339295758</v>
      </c>
      <c r="J91" s="330">
        <f t="shared" si="15"/>
        <v>0.87010571652310109</v>
      </c>
      <c r="K91" s="330">
        <f t="shared" si="16"/>
        <v>1.0362245471931602</v>
      </c>
      <c r="L91" s="356">
        <f t="shared" si="17"/>
        <v>0.96504179785039623</v>
      </c>
      <c r="M91" s="230">
        <f t="shared" si="18"/>
        <v>5.5799999999999983</v>
      </c>
      <c r="N91" s="230">
        <f t="shared" si="19"/>
        <v>-5.5799999999999983</v>
      </c>
      <c r="O91" s="230">
        <f t="shared" si="20"/>
        <v>13.269999999999996</v>
      </c>
      <c r="P91" s="230">
        <f t="shared" si="21"/>
        <v>-13.269999999999996</v>
      </c>
      <c r="Q91" s="230">
        <f t="shared" si="22"/>
        <v>3.2199999999999989</v>
      </c>
      <c r="R91" s="348">
        <f t="shared" si="23"/>
        <v>-3.2199999999999989</v>
      </c>
    </row>
    <row r="92" spans="1:18" ht="12" customHeight="1" x14ac:dyDescent="0.2">
      <c r="A92" s="37" t="s">
        <v>76</v>
      </c>
      <c r="B92" s="347">
        <v>46.29</v>
      </c>
      <c r="C92" s="230">
        <v>20.11</v>
      </c>
      <c r="D92" s="230">
        <v>31.72</v>
      </c>
      <c r="E92" s="230">
        <v>25.4</v>
      </c>
      <c r="F92" s="230">
        <v>39.380000000000003</v>
      </c>
      <c r="G92" s="355">
        <f t="shared" si="12"/>
        <v>2.3018398806563898</v>
      </c>
      <c r="H92" s="330">
        <f t="shared" si="13"/>
        <v>0.4344350831713113</v>
      </c>
      <c r="I92" s="330">
        <f t="shared" si="14"/>
        <v>0.80075662042875151</v>
      </c>
      <c r="J92" s="330">
        <f t="shared" si="15"/>
        <v>1.2488188976377954</v>
      </c>
      <c r="K92" s="330">
        <f t="shared" si="16"/>
        <v>1.2414880201765448</v>
      </c>
      <c r="L92" s="356">
        <f t="shared" si="17"/>
        <v>0.80548501777552051</v>
      </c>
      <c r="M92" s="230">
        <f t="shared" si="18"/>
        <v>26.18</v>
      </c>
      <c r="N92" s="230">
        <f t="shared" si="19"/>
        <v>-26.18</v>
      </c>
      <c r="O92" s="230">
        <f t="shared" si="20"/>
        <v>-6.32</v>
      </c>
      <c r="P92" s="230">
        <f t="shared" si="21"/>
        <v>6.32</v>
      </c>
      <c r="Q92" s="230">
        <f t="shared" si="22"/>
        <v>7.6600000000000037</v>
      </c>
      <c r="R92" s="348">
        <f t="shared" si="23"/>
        <v>-7.6600000000000037</v>
      </c>
    </row>
    <row r="93" spans="1:18" ht="11.25" x14ac:dyDescent="0.2">
      <c r="A93" s="87" t="s">
        <v>77</v>
      </c>
      <c r="B93" s="349">
        <v>79.23</v>
      </c>
      <c r="C93" s="350">
        <v>99.72</v>
      </c>
      <c r="D93" s="350">
        <v>74.63</v>
      </c>
      <c r="E93" s="350">
        <v>87.47</v>
      </c>
      <c r="F93" s="350">
        <v>128.16999999999999</v>
      </c>
      <c r="G93" s="357">
        <f t="shared" si="12"/>
        <v>0.79452466907340558</v>
      </c>
      <c r="H93" s="351">
        <f t="shared" si="13"/>
        <v>1.2586141613025368</v>
      </c>
      <c r="I93" s="351">
        <f t="shared" si="14"/>
        <v>1.172048773951494</v>
      </c>
      <c r="J93" s="351">
        <f t="shared" si="15"/>
        <v>0.8532068137647193</v>
      </c>
      <c r="K93" s="351">
        <f t="shared" si="16"/>
        <v>1.7174058689535039</v>
      </c>
      <c r="L93" s="358">
        <f t="shared" si="17"/>
        <v>0.5822735429507685</v>
      </c>
      <c r="M93" s="350">
        <f t="shared" si="18"/>
        <v>-20.489999999999995</v>
      </c>
      <c r="N93" s="350">
        <f t="shared" si="19"/>
        <v>20.489999999999995</v>
      </c>
      <c r="O93" s="350">
        <f t="shared" si="20"/>
        <v>12.840000000000003</v>
      </c>
      <c r="P93" s="350">
        <f t="shared" si="21"/>
        <v>-12.840000000000003</v>
      </c>
      <c r="Q93" s="350">
        <f t="shared" si="22"/>
        <v>53.539999999999992</v>
      </c>
      <c r="R93" s="352">
        <f t="shared" si="23"/>
        <v>-53.539999999999992</v>
      </c>
    </row>
    <row r="94" spans="1:18" ht="11.25" x14ac:dyDescent="0.2">
      <c r="A94" s="58"/>
      <c r="B94" s="39"/>
      <c r="C94" s="39"/>
      <c r="D94" s="39"/>
      <c r="E94" s="16"/>
      <c r="F94" s="39"/>
      <c r="G94" s="39"/>
      <c r="H94" s="39"/>
      <c r="I94" s="39"/>
      <c r="J94" s="16"/>
      <c r="K94" s="16"/>
      <c r="L94" s="39"/>
      <c r="M94" s="39"/>
      <c r="N94" s="39"/>
      <c r="O94" s="39"/>
      <c r="P94" s="16"/>
      <c r="Q94" s="7"/>
      <c r="R94" s="7"/>
    </row>
    <row r="95" spans="1:18" s="4" customFormat="1" ht="11.25" x14ac:dyDescent="0.2">
      <c r="A95" s="58"/>
      <c r="B95" s="5"/>
      <c r="C95" s="39"/>
      <c r="D95" s="39"/>
      <c r="E95" s="39"/>
      <c r="F95" s="39"/>
      <c r="G95" s="16"/>
      <c r="H95" s="39"/>
      <c r="I95" s="39"/>
      <c r="J95" s="39"/>
      <c r="K95" s="39"/>
      <c r="L95" s="16"/>
      <c r="M95" s="16"/>
      <c r="N95" s="39"/>
      <c r="O95" s="39"/>
      <c r="P95" s="39"/>
      <c r="Q95" s="39"/>
      <c r="R95" s="16"/>
    </row>
    <row r="96" spans="1:18" s="4" customFormat="1" ht="11.25" x14ac:dyDescent="0.2">
      <c r="B96" s="95"/>
      <c r="C96" s="60"/>
      <c r="D96" s="60"/>
      <c r="E96" s="60"/>
      <c r="F96" s="60"/>
      <c r="G96" s="61"/>
      <c r="H96" s="60"/>
      <c r="I96" s="60"/>
      <c r="J96" s="60"/>
      <c r="K96" s="60"/>
      <c r="L96" s="61"/>
      <c r="M96" s="61"/>
      <c r="N96" s="60"/>
      <c r="O96" s="60"/>
      <c r="P96" s="60"/>
      <c r="Q96" s="60"/>
      <c r="R96" s="61"/>
    </row>
    <row r="97" spans="1:18" s="4" customFormat="1" ht="11.25" x14ac:dyDescent="0.2">
      <c r="A97" s="58"/>
      <c r="B97" s="95"/>
      <c r="C97" s="39"/>
      <c r="D97" s="39"/>
      <c r="E97" s="39"/>
      <c r="F97" s="39"/>
      <c r="G97" s="16"/>
      <c r="H97" s="39"/>
      <c r="I97" s="39"/>
      <c r="J97" s="39"/>
      <c r="K97" s="39"/>
      <c r="L97" s="16"/>
      <c r="M97" s="16"/>
      <c r="N97" s="39"/>
      <c r="O97" s="39"/>
      <c r="P97" s="39"/>
      <c r="Q97" s="39"/>
      <c r="R97" s="16"/>
    </row>
    <row r="98" spans="1:18" s="4" customFormat="1" ht="11.25" x14ac:dyDescent="0.2">
      <c r="A98" s="58"/>
      <c r="B98" s="95"/>
      <c r="C98" s="39"/>
      <c r="D98" s="39"/>
      <c r="E98" s="39"/>
      <c r="F98" s="39"/>
      <c r="G98" s="16"/>
      <c r="H98" s="39"/>
      <c r="I98" s="39"/>
      <c r="J98" s="39"/>
      <c r="K98" s="39"/>
      <c r="L98" s="16"/>
      <c r="M98" s="16"/>
      <c r="N98" s="39"/>
      <c r="O98" s="39"/>
      <c r="P98" s="39"/>
      <c r="Q98" s="39"/>
      <c r="R98" s="16"/>
    </row>
    <row r="99" spans="1:18" s="4" customFormat="1" ht="11.25" x14ac:dyDescent="0.2">
      <c r="A99" s="58"/>
      <c r="B99" s="95"/>
      <c r="C99" s="39"/>
      <c r="D99" s="39"/>
      <c r="E99" s="39"/>
      <c r="F99" s="39"/>
      <c r="G99" s="16"/>
      <c r="H99" s="39"/>
      <c r="I99" s="39"/>
      <c r="J99" s="39"/>
      <c r="K99" s="39"/>
      <c r="L99" s="16"/>
      <c r="M99" s="16"/>
      <c r="N99" s="39"/>
      <c r="O99" s="39"/>
      <c r="P99" s="39"/>
      <c r="Q99" s="39"/>
      <c r="R99" s="16"/>
    </row>
    <row r="100" spans="1:18" s="4" customFormat="1" ht="11.25" x14ac:dyDescent="0.2">
      <c r="A100" s="58"/>
      <c r="B100" s="95"/>
      <c r="C100" s="39"/>
      <c r="D100" s="39"/>
      <c r="E100" s="39"/>
      <c r="F100" s="39"/>
      <c r="G100" s="16"/>
      <c r="H100" s="39"/>
      <c r="I100" s="39"/>
      <c r="J100" s="39"/>
      <c r="K100" s="39"/>
      <c r="L100" s="16"/>
      <c r="M100" s="16"/>
      <c r="N100" s="39"/>
      <c r="O100" s="39"/>
      <c r="P100" s="39"/>
      <c r="Q100" s="39"/>
      <c r="R100" s="16"/>
    </row>
    <row r="101" spans="1:18" s="4" customFormat="1" ht="11.25" x14ac:dyDescent="0.2">
      <c r="A101" s="58"/>
      <c r="B101" s="95"/>
      <c r="C101" s="39"/>
      <c r="D101" s="39"/>
      <c r="E101" s="39"/>
      <c r="F101" s="39"/>
      <c r="G101" s="16"/>
      <c r="H101" s="39"/>
      <c r="I101" s="39"/>
      <c r="J101" s="39"/>
      <c r="K101" s="39"/>
      <c r="L101" s="16"/>
      <c r="M101" s="16"/>
      <c r="N101" s="39"/>
      <c r="O101" s="39"/>
      <c r="P101" s="39"/>
      <c r="Q101" s="39"/>
      <c r="R101" s="16"/>
    </row>
    <row r="102" spans="1:18" s="4" customFormat="1" ht="11.25" x14ac:dyDescent="0.2">
      <c r="A102" s="58"/>
      <c r="B102" s="95"/>
      <c r="C102" s="39"/>
      <c r="D102" s="39"/>
      <c r="E102" s="39"/>
      <c r="F102" s="39"/>
      <c r="G102" s="16"/>
      <c r="H102" s="39"/>
      <c r="I102" s="39"/>
      <c r="J102" s="39"/>
      <c r="K102" s="39"/>
      <c r="L102" s="16"/>
      <c r="M102" s="16"/>
      <c r="N102" s="39"/>
      <c r="O102" s="39"/>
      <c r="P102" s="39"/>
      <c r="Q102" s="39"/>
      <c r="R102" s="16"/>
    </row>
    <row r="103" spans="1:18" s="4" customFormat="1" ht="11.25" x14ac:dyDescent="0.2">
      <c r="A103" s="58"/>
      <c r="B103" s="95"/>
      <c r="C103" s="39"/>
      <c r="D103" s="39"/>
      <c r="E103" s="39"/>
      <c r="F103" s="39"/>
      <c r="G103" s="16"/>
      <c r="H103" s="39"/>
      <c r="I103" s="39"/>
      <c r="J103" s="39"/>
      <c r="K103" s="39"/>
      <c r="L103" s="16"/>
      <c r="M103" s="16"/>
      <c r="N103" s="39"/>
      <c r="O103" s="39"/>
      <c r="P103" s="39"/>
      <c r="Q103" s="39"/>
      <c r="R103" s="16"/>
    </row>
    <row r="104" spans="1:18" s="4" customFormat="1" ht="11.25" x14ac:dyDescent="0.2">
      <c r="A104" s="58"/>
      <c r="B104" s="16"/>
      <c r="C104" s="39"/>
      <c r="D104" s="39"/>
      <c r="E104" s="39"/>
      <c r="F104" s="39"/>
      <c r="G104" s="16"/>
      <c r="H104" s="39"/>
      <c r="I104" s="39"/>
      <c r="J104" s="39"/>
      <c r="K104" s="39"/>
      <c r="L104" s="16"/>
      <c r="M104" s="16"/>
      <c r="N104" s="39"/>
      <c r="O104" s="39"/>
      <c r="P104" s="39"/>
      <c r="Q104" s="39"/>
      <c r="R104" s="16"/>
    </row>
    <row r="105" spans="1:18" s="4" customFormat="1" ht="11.25" x14ac:dyDescent="0.2">
      <c r="A105" s="58"/>
      <c r="B105" s="16"/>
      <c r="C105" s="39"/>
      <c r="D105" s="39"/>
      <c r="E105" s="39"/>
      <c r="F105" s="39"/>
      <c r="G105" s="16"/>
      <c r="H105" s="39"/>
      <c r="I105" s="39"/>
      <c r="J105" s="39"/>
      <c r="K105" s="39"/>
      <c r="L105" s="16"/>
      <c r="M105" s="16"/>
      <c r="N105" s="39"/>
      <c r="O105" s="39"/>
      <c r="P105" s="39"/>
      <c r="Q105" s="39"/>
      <c r="R105" s="16"/>
    </row>
    <row r="106" spans="1:18" s="4" customFormat="1" ht="11.25" x14ac:dyDescent="0.2">
      <c r="A106" s="58"/>
      <c r="B106" s="16"/>
      <c r="C106" s="39"/>
      <c r="D106" s="39"/>
      <c r="E106" s="39"/>
      <c r="F106" s="39"/>
      <c r="G106" s="16"/>
      <c r="H106" s="39"/>
      <c r="I106" s="39"/>
      <c r="J106" s="39"/>
      <c r="K106" s="39"/>
      <c r="L106" s="16"/>
      <c r="M106" s="16"/>
      <c r="N106" s="39"/>
      <c r="O106" s="39"/>
      <c r="P106" s="39"/>
      <c r="Q106" s="39"/>
      <c r="R106" s="16"/>
    </row>
    <row r="107" spans="1:18" s="4" customFormat="1" ht="11.25" x14ac:dyDescent="0.2">
      <c r="A107" s="58"/>
      <c r="B107" s="16"/>
      <c r="C107" s="39"/>
      <c r="D107" s="39"/>
      <c r="E107" s="39"/>
      <c r="F107" s="39"/>
      <c r="G107" s="16"/>
      <c r="H107" s="39"/>
      <c r="I107" s="39"/>
      <c r="J107" s="39"/>
      <c r="K107" s="39"/>
      <c r="L107" s="16"/>
      <c r="M107" s="16"/>
      <c r="N107" s="39"/>
      <c r="O107" s="39"/>
      <c r="P107" s="39"/>
      <c r="Q107" s="39"/>
      <c r="R107" s="16"/>
    </row>
    <row r="108" spans="1:18" s="4" customFormat="1" ht="11.25" x14ac:dyDescent="0.2">
      <c r="A108" s="58"/>
      <c r="B108" s="16"/>
      <c r="C108" s="39"/>
      <c r="D108" s="39"/>
      <c r="E108" s="39"/>
      <c r="F108" s="39"/>
      <c r="G108" s="16"/>
      <c r="H108" s="39"/>
      <c r="I108" s="39"/>
      <c r="J108" s="39"/>
      <c r="K108" s="39"/>
      <c r="L108" s="16"/>
      <c r="M108" s="16"/>
      <c r="N108" s="39"/>
      <c r="O108" s="39"/>
      <c r="P108" s="39"/>
      <c r="Q108" s="39"/>
      <c r="R108" s="16"/>
    </row>
    <row r="109" spans="1:18" s="4" customFormat="1" ht="11.25" x14ac:dyDescent="0.2">
      <c r="A109" s="58"/>
      <c r="B109" s="16"/>
      <c r="C109" s="39"/>
      <c r="D109" s="39"/>
      <c r="E109" s="39"/>
      <c r="F109" s="39"/>
      <c r="G109" s="16"/>
      <c r="H109" s="39"/>
      <c r="I109" s="39"/>
      <c r="J109" s="39"/>
      <c r="K109" s="39"/>
      <c r="L109" s="16"/>
      <c r="M109" s="16"/>
      <c r="N109" s="39"/>
      <c r="O109" s="39"/>
      <c r="P109" s="39"/>
      <c r="Q109" s="39"/>
      <c r="R109" s="16"/>
    </row>
    <row r="110" spans="1:18" s="4" customFormat="1" ht="11.25" x14ac:dyDescent="0.2">
      <c r="A110" s="58"/>
      <c r="B110" s="16"/>
      <c r="C110" s="39"/>
      <c r="D110" s="39"/>
      <c r="E110" s="39"/>
      <c r="F110" s="39"/>
      <c r="G110" s="16"/>
      <c r="H110" s="39"/>
      <c r="I110" s="39"/>
      <c r="J110" s="39"/>
      <c r="K110" s="39"/>
      <c r="L110" s="16"/>
      <c r="M110" s="16"/>
      <c r="N110" s="39"/>
      <c r="O110" s="39"/>
      <c r="P110" s="39"/>
      <c r="Q110" s="39"/>
      <c r="R110" s="16"/>
    </row>
    <row r="111" spans="1:18" s="4" customFormat="1" ht="11.25" x14ac:dyDescent="0.2">
      <c r="A111" s="58"/>
      <c r="B111" s="16"/>
      <c r="C111" s="39"/>
      <c r="D111" s="39"/>
      <c r="E111" s="39"/>
      <c r="F111" s="39"/>
      <c r="G111" s="16"/>
      <c r="H111" s="39"/>
      <c r="I111" s="39"/>
      <c r="J111" s="39"/>
      <c r="K111" s="39"/>
      <c r="L111" s="16"/>
      <c r="M111" s="16"/>
      <c r="N111" s="39"/>
      <c r="O111" s="39"/>
      <c r="P111" s="39"/>
      <c r="Q111" s="39"/>
      <c r="R111" s="16"/>
    </row>
    <row r="112" spans="1:18" s="4" customFormat="1" ht="11.25" x14ac:dyDescent="0.2">
      <c r="A112" s="62"/>
      <c r="B112" s="42"/>
      <c r="C112" s="41"/>
      <c r="D112" s="41"/>
      <c r="E112" s="41"/>
      <c r="F112" s="41"/>
      <c r="G112" s="42"/>
      <c r="H112" s="41"/>
      <c r="I112" s="41"/>
      <c r="J112" s="41"/>
      <c r="K112" s="41"/>
      <c r="L112" s="42"/>
      <c r="M112" s="42"/>
      <c r="N112" s="41"/>
      <c r="O112" s="41"/>
      <c r="P112" s="41"/>
      <c r="Q112" s="41"/>
      <c r="R112" s="42"/>
    </row>
    <row r="113" spans="1:20" ht="11.25" customHeight="1" x14ac:dyDescent="0.2">
      <c r="A113" s="8" t="s">
        <v>1</v>
      </c>
      <c r="B113" s="566" t="s">
        <v>602</v>
      </c>
      <c r="C113" s="567"/>
      <c r="D113" s="567"/>
      <c r="E113" s="567"/>
      <c r="F113" s="567"/>
      <c r="G113" s="566" t="s">
        <v>603</v>
      </c>
      <c r="H113" s="567"/>
      <c r="I113" s="567"/>
      <c r="J113" s="567"/>
      <c r="K113" s="567"/>
      <c r="L113" s="567"/>
      <c r="M113" s="559" t="s">
        <v>604</v>
      </c>
      <c r="N113" s="560"/>
      <c r="O113" s="560"/>
      <c r="P113" s="560"/>
      <c r="Q113" s="560"/>
      <c r="R113" s="561"/>
    </row>
    <row r="114" spans="1:20" ht="11.25" x14ac:dyDescent="0.2">
      <c r="A114" s="111"/>
      <c r="B114" s="112"/>
      <c r="C114" s="115"/>
      <c r="D114" s="317" t="s">
        <v>606</v>
      </c>
      <c r="E114" s="317" t="s">
        <v>606</v>
      </c>
      <c r="F114" s="317"/>
      <c r="G114" s="112"/>
      <c r="H114" s="115"/>
      <c r="I114" s="317"/>
      <c r="J114" s="317"/>
      <c r="K114" s="317"/>
      <c r="L114" s="319"/>
      <c r="M114" s="16"/>
      <c r="N114" s="39"/>
      <c r="O114" s="318"/>
      <c r="P114" s="318"/>
      <c r="Q114" s="318"/>
      <c r="R114" s="320"/>
    </row>
    <row r="115" spans="1:20" ht="11.25" x14ac:dyDescent="0.2">
      <c r="A115" s="111"/>
      <c r="B115" s="406" t="s">
        <v>469</v>
      </c>
      <c r="C115" s="407" t="s">
        <v>470</v>
      </c>
      <c r="D115" s="318" t="s">
        <v>605</v>
      </c>
      <c r="E115" s="318" t="s">
        <v>607</v>
      </c>
      <c r="F115" s="318" t="s">
        <v>125</v>
      </c>
      <c r="G115" s="406" t="s">
        <v>590</v>
      </c>
      <c r="H115" s="407" t="s">
        <v>591</v>
      </c>
      <c r="I115" s="318" t="s">
        <v>592</v>
      </c>
      <c r="J115" s="318" t="s">
        <v>593</v>
      </c>
      <c r="K115" s="318" t="s">
        <v>594</v>
      </c>
      <c r="L115" s="320" t="s">
        <v>595</v>
      </c>
      <c r="M115" s="407" t="s">
        <v>596</v>
      </c>
      <c r="N115" s="407" t="s">
        <v>597</v>
      </c>
      <c r="O115" s="318" t="s">
        <v>599</v>
      </c>
      <c r="P115" s="318" t="s">
        <v>598</v>
      </c>
      <c r="Q115" s="318" t="s">
        <v>601</v>
      </c>
      <c r="R115" s="320" t="s">
        <v>600</v>
      </c>
    </row>
    <row r="116" spans="1:20" ht="13.7" customHeight="1" x14ac:dyDescent="0.2">
      <c r="A116" s="40" t="s">
        <v>10</v>
      </c>
      <c r="B116" s="321"/>
      <c r="C116" s="322"/>
      <c r="D116" s="322"/>
      <c r="E116" s="322"/>
      <c r="F116" s="322"/>
      <c r="G116" s="321"/>
      <c r="H116" s="322"/>
      <c r="I116" s="322"/>
      <c r="J116" s="322"/>
      <c r="K116" s="322"/>
      <c r="L116" s="324"/>
      <c r="M116" s="323"/>
      <c r="N116" s="322"/>
      <c r="O116" s="322"/>
      <c r="P116" s="322"/>
      <c r="Q116" s="322"/>
      <c r="R116" s="324"/>
    </row>
    <row r="117" spans="1:20" ht="11.25" x14ac:dyDescent="0.2">
      <c r="A117" s="85" t="s">
        <v>79</v>
      </c>
      <c r="B117" s="325">
        <v>201.02</v>
      </c>
      <c r="C117" s="326">
        <v>165.84</v>
      </c>
      <c r="D117" s="326">
        <v>173.33</v>
      </c>
      <c r="E117" s="326">
        <v>226.6</v>
      </c>
      <c r="F117" s="326">
        <v>186.43</v>
      </c>
      <c r="G117" s="337">
        <f t="shared" ref="G117:G139" si="24">B117/C117</f>
        <v>1.2121321755909311</v>
      </c>
      <c r="H117" s="327">
        <f t="shared" ref="H117:H139" si="25">C117/B117</f>
        <v>0.82499253805591477</v>
      </c>
      <c r="I117" s="327">
        <f t="shared" ref="I117:I139" si="26">E117/D117</f>
        <v>1.3073328333237177</v>
      </c>
      <c r="J117" s="327">
        <f t="shared" ref="J117:J139" si="27">D117/E117</f>
        <v>0.76491615180935579</v>
      </c>
      <c r="K117" s="327">
        <f t="shared" ref="K117:K139" si="28">F117/D117</f>
        <v>1.0755783765072404</v>
      </c>
      <c r="L117" s="338">
        <f t="shared" ref="L117:L139" si="29">D117/F117</f>
        <v>0.92973233921579146</v>
      </c>
      <c r="M117" s="326">
        <f t="shared" ref="M117:M139" si="30">B117-C117</f>
        <v>35.180000000000007</v>
      </c>
      <c r="N117" s="326">
        <f t="shared" ref="N117:N139" si="31">C117-B117</f>
        <v>-35.180000000000007</v>
      </c>
      <c r="O117" s="326">
        <f t="shared" ref="O117:O139" si="32">E117-D117</f>
        <v>53.269999999999982</v>
      </c>
      <c r="P117" s="326">
        <f t="shared" ref="P117:P139" si="33">D117-E117</f>
        <v>-53.269999999999982</v>
      </c>
      <c r="Q117" s="326">
        <f t="shared" ref="Q117:Q139" si="34">F117-D117</f>
        <v>13.099999999999994</v>
      </c>
      <c r="R117" s="328">
        <f t="shared" ref="R117:R139" si="35">D117-F117</f>
        <v>-13.099999999999994</v>
      </c>
      <c r="S117" s="63"/>
    </row>
    <row r="118" spans="1:20" ht="12" customHeight="1" x14ac:dyDescent="0.2">
      <c r="A118" s="37" t="s">
        <v>80</v>
      </c>
      <c r="B118" s="329">
        <v>179.16</v>
      </c>
      <c r="C118" s="230">
        <v>142.22999999999999</v>
      </c>
      <c r="D118" s="230">
        <v>153.59</v>
      </c>
      <c r="E118" s="230">
        <v>171.36</v>
      </c>
      <c r="F118" s="230">
        <v>170.51</v>
      </c>
      <c r="G118" s="339">
        <f t="shared" si="24"/>
        <v>1.2596498628981228</v>
      </c>
      <c r="H118" s="330">
        <f t="shared" si="25"/>
        <v>0.79387139986604149</v>
      </c>
      <c r="I118" s="330">
        <f t="shared" si="26"/>
        <v>1.1156976365648805</v>
      </c>
      <c r="J118" s="330">
        <f t="shared" si="27"/>
        <v>0.89630018674136314</v>
      </c>
      <c r="K118" s="330">
        <f t="shared" si="28"/>
        <v>1.1101634220977927</v>
      </c>
      <c r="L118" s="340">
        <f t="shared" si="29"/>
        <v>0.90076828338513881</v>
      </c>
      <c r="M118" s="230">
        <f t="shared" si="30"/>
        <v>36.930000000000007</v>
      </c>
      <c r="N118" s="230">
        <f t="shared" si="31"/>
        <v>-36.930000000000007</v>
      </c>
      <c r="O118" s="230">
        <f t="shared" si="32"/>
        <v>17.77000000000001</v>
      </c>
      <c r="P118" s="230">
        <f t="shared" si="33"/>
        <v>-17.77000000000001</v>
      </c>
      <c r="Q118" s="230">
        <f t="shared" si="34"/>
        <v>16.919999999999987</v>
      </c>
      <c r="R118" s="331">
        <f t="shared" si="35"/>
        <v>-16.919999999999987</v>
      </c>
      <c r="S118" s="63"/>
    </row>
    <row r="119" spans="1:20" ht="12" customHeight="1" x14ac:dyDescent="0.2">
      <c r="A119" s="34" t="s">
        <v>81</v>
      </c>
      <c r="B119" s="329">
        <v>560.24</v>
      </c>
      <c r="C119" s="230">
        <v>586.62</v>
      </c>
      <c r="D119" s="230">
        <v>594.33000000000004</v>
      </c>
      <c r="E119" s="230">
        <v>576.59</v>
      </c>
      <c r="F119" s="230">
        <v>349.08</v>
      </c>
      <c r="G119" s="339">
        <f t="shared" si="24"/>
        <v>0.95503051379086978</v>
      </c>
      <c r="H119" s="330">
        <f t="shared" si="25"/>
        <v>1.0470869627302584</v>
      </c>
      <c r="I119" s="330">
        <f t="shared" si="26"/>
        <v>0.97015126276647656</v>
      </c>
      <c r="J119" s="330">
        <f t="shared" si="27"/>
        <v>1.0307670962035416</v>
      </c>
      <c r="K119" s="330">
        <f t="shared" si="28"/>
        <v>0.58735046186462059</v>
      </c>
      <c r="L119" s="340">
        <f t="shared" si="29"/>
        <v>1.702561017531798</v>
      </c>
      <c r="M119" s="230">
        <f t="shared" si="30"/>
        <v>-26.379999999999995</v>
      </c>
      <c r="N119" s="230">
        <f t="shared" si="31"/>
        <v>26.379999999999995</v>
      </c>
      <c r="O119" s="230">
        <f t="shared" si="32"/>
        <v>-17.740000000000009</v>
      </c>
      <c r="P119" s="230">
        <f t="shared" si="33"/>
        <v>17.740000000000009</v>
      </c>
      <c r="Q119" s="230">
        <f t="shared" si="34"/>
        <v>-245.25000000000006</v>
      </c>
      <c r="R119" s="331">
        <f t="shared" si="35"/>
        <v>245.25000000000006</v>
      </c>
      <c r="S119" s="63"/>
    </row>
    <row r="120" spans="1:20" ht="12" customHeight="1" x14ac:dyDescent="0.2">
      <c r="A120" s="38" t="s">
        <v>82</v>
      </c>
      <c r="B120" s="329">
        <v>302.2</v>
      </c>
      <c r="C120" s="230">
        <v>347.88</v>
      </c>
      <c r="D120" s="230">
        <v>345.2</v>
      </c>
      <c r="E120" s="230">
        <v>285.12</v>
      </c>
      <c r="F120" s="230">
        <v>159.79</v>
      </c>
      <c r="G120" s="339">
        <f t="shared" si="24"/>
        <v>0.86869035299528574</v>
      </c>
      <c r="H120" s="330">
        <f t="shared" si="25"/>
        <v>1.1511581733951026</v>
      </c>
      <c r="I120" s="330">
        <f t="shared" si="26"/>
        <v>0.82595596755504064</v>
      </c>
      <c r="J120" s="330">
        <f t="shared" si="27"/>
        <v>1.2107182940516272</v>
      </c>
      <c r="K120" s="330">
        <f t="shared" si="28"/>
        <v>0.46289107763615295</v>
      </c>
      <c r="L120" s="340">
        <f t="shared" si="29"/>
        <v>2.1603354402653485</v>
      </c>
      <c r="M120" s="230">
        <f t="shared" si="30"/>
        <v>-45.680000000000007</v>
      </c>
      <c r="N120" s="230">
        <f t="shared" si="31"/>
        <v>45.680000000000007</v>
      </c>
      <c r="O120" s="230">
        <f t="shared" si="32"/>
        <v>-60.079999999999984</v>
      </c>
      <c r="P120" s="230">
        <f t="shared" si="33"/>
        <v>60.079999999999984</v>
      </c>
      <c r="Q120" s="230">
        <f t="shared" si="34"/>
        <v>-185.41</v>
      </c>
      <c r="R120" s="331">
        <f t="shared" si="35"/>
        <v>185.41</v>
      </c>
      <c r="S120" s="63"/>
    </row>
    <row r="121" spans="1:20" ht="12" customHeight="1" x14ac:dyDescent="0.2">
      <c r="A121" s="38" t="s">
        <v>83</v>
      </c>
      <c r="B121" s="329">
        <v>109.27</v>
      </c>
      <c r="C121" s="230">
        <v>113.66</v>
      </c>
      <c r="D121" s="230">
        <v>125.36</v>
      </c>
      <c r="E121" s="230">
        <v>72.930000000000007</v>
      </c>
      <c r="F121" s="230">
        <v>23.39</v>
      </c>
      <c r="G121" s="339">
        <f t="shared" si="24"/>
        <v>0.96137603378497272</v>
      </c>
      <c r="H121" s="330">
        <f t="shared" si="25"/>
        <v>1.0401757115402215</v>
      </c>
      <c r="I121" s="330">
        <f t="shared" si="26"/>
        <v>0.58176451818761976</v>
      </c>
      <c r="J121" s="330">
        <f t="shared" si="27"/>
        <v>1.718908542437954</v>
      </c>
      <c r="K121" s="330">
        <f t="shared" si="28"/>
        <v>0.18658264199106572</v>
      </c>
      <c r="L121" s="340">
        <f t="shared" si="29"/>
        <v>5.359555365540829</v>
      </c>
      <c r="M121" s="230">
        <f t="shared" si="30"/>
        <v>-4.3900000000000006</v>
      </c>
      <c r="N121" s="230">
        <f t="shared" si="31"/>
        <v>4.3900000000000006</v>
      </c>
      <c r="O121" s="230">
        <f t="shared" si="32"/>
        <v>-52.429999999999993</v>
      </c>
      <c r="P121" s="230">
        <f t="shared" si="33"/>
        <v>52.429999999999993</v>
      </c>
      <c r="Q121" s="230">
        <f t="shared" si="34"/>
        <v>-101.97</v>
      </c>
      <c r="R121" s="331">
        <f t="shared" si="35"/>
        <v>101.97</v>
      </c>
      <c r="S121" s="63"/>
    </row>
    <row r="122" spans="1:20" ht="12" customHeight="1" x14ac:dyDescent="0.2">
      <c r="A122" s="38" t="s">
        <v>84</v>
      </c>
      <c r="B122" s="329">
        <v>137.33000000000001</v>
      </c>
      <c r="C122" s="230">
        <v>190.08</v>
      </c>
      <c r="D122" s="230">
        <v>173.97</v>
      </c>
      <c r="E122" s="230">
        <v>133.85</v>
      </c>
      <c r="F122" s="230">
        <v>85.25</v>
      </c>
      <c r="G122" s="339">
        <f t="shared" si="24"/>
        <v>0.72248526936026936</v>
      </c>
      <c r="H122" s="330">
        <f t="shared" si="25"/>
        <v>1.384111264836525</v>
      </c>
      <c r="I122" s="330">
        <f t="shared" si="26"/>
        <v>0.76938552624015633</v>
      </c>
      <c r="J122" s="330">
        <f t="shared" si="27"/>
        <v>1.2997385132611132</v>
      </c>
      <c r="K122" s="330">
        <f t="shared" si="28"/>
        <v>0.49002701615221017</v>
      </c>
      <c r="L122" s="340">
        <f t="shared" si="29"/>
        <v>2.0407038123167154</v>
      </c>
      <c r="M122" s="230">
        <f t="shared" si="30"/>
        <v>-52.75</v>
      </c>
      <c r="N122" s="230">
        <f t="shared" si="31"/>
        <v>52.75</v>
      </c>
      <c r="O122" s="230">
        <f t="shared" si="32"/>
        <v>-40.120000000000005</v>
      </c>
      <c r="P122" s="230">
        <f t="shared" si="33"/>
        <v>40.120000000000005</v>
      </c>
      <c r="Q122" s="230">
        <f t="shared" si="34"/>
        <v>-88.72</v>
      </c>
      <c r="R122" s="331">
        <f t="shared" si="35"/>
        <v>88.72</v>
      </c>
      <c r="S122" s="63"/>
    </row>
    <row r="123" spans="1:20" ht="12" customHeight="1" x14ac:dyDescent="0.2">
      <c r="A123" s="38" t="s">
        <v>85</v>
      </c>
      <c r="B123" s="329">
        <v>158.22999999999999</v>
      </c>
      <c r="C123" s="230">
        <v>146.5</v>
      </c>
      <c r="D123" s="230">
        <v>160.22</v>
      </c>
      <c r="E123" s="230">
        <v>143.41999999999999</v>
      </c>
      <c r="F123" s="230">
        <v>105.34</v>
      </c>
      <c r="G123" s="339">
        <f t="shared" si="24"/>
        <v>1.0800682593856654</v>
      </c>
      <c r="H123" s="330">
        <f t="shared" si="25"/>
        <v>0.92586740820324853</v>
      </c>
      <c r="I123" s="330">
        <f t="shared" si="26"/>
        <v>0.89514417675695912</v>
      </c>
      <c r="J123" s="330">
        <f t="shared" si="27"/>
        <v>1.1171384744108215</v>
      </c>
      <c r="K123" s="330">
        <f t="shared" si="28"/>
        <v>0.65747097740606664</v>
      </c>
      <c r="L123" s="340">
        <f t="shared" si="29"/>
        <v>1.5209796848300741</v>
      </c>
      <c r="M123" s="230">
        <f t="shared" si="30"/>
        <v>11.72999999999999</v>
      </c>
      <c r="N123" s="230">
        <f t="shared" si="31"/>
        <v>-11.72999999999999</v>
      </c>
      <c r="O123" s="230">
        <f t="shared" si="32"/>
        <v>-16.800000000000011</v>
      </c>
      <c r="P123" s="230">
        <f t="shared" si="33"/>
        <v>16.800000000000011</v>
      </c>
      <c r="Q123" s="230">
        <f t="shared" si="34"/>
        <v>-54.879999999999995</v>
      </c>
      <c r="R123" s="331">
        <f t="shared" si="35"/>
        <v>54.879999999999995</v>
      </c>
      <c r="S123" s="63"/>
      <c r="T123" s="65"/>
    </row>
    <row r="124" spans="1:20" ht="12" customHeight="1" x14ac:dyDescent="0.2">
      <c r="A124" s="38" t="s">
        <v>1652</v>
      </c>
      <c r="B124" s="329">
        <v>56.63</v>
      </c>
      <c r="C124" s="230">
        <v>48.51</v>
      </c>
      <c r="D124" s="230">
        <v>58.05</v>
      </c>
      <c r="E124" s="230">
        <v>38.630000000000003</v>
      </c>
      <c r="F124" s="230">
        <v>42.91</v>
      </c>
      <c r="G124" s="339">
        <f t="shared" si="24"/>
        <v>1.1673881673881674</v>
      </c>
      <c r="H124" s="330">
        <f t="shared" si="25"/>
        <v>0.85661310259579726</v>
      </c>
      <c r="I124" s="330">
        <f t="shared" si="26"/>
        <v>0.66546080964685628</v>
      </c>
      <c r="J124" s="330">
        <f t="shared" si="27"/>
        <v>1.5027180947450167</v>
      </c>
      <c r="K124" s="330">
        <f t="shared" si="28"/>
        <v>0.73919035314384152</v>
      </c>
      <c r="L124" s="340">
        <f t="shared" si="29"/>
        <v>1.3528315078070381</v>
      </c>
      <c r="M124" s="230">
        <f t="shared" si="30"/>
        <v>8.1200000000000045</v>
      </c>
      <c r="N124" s="230">
        <f t="shared" si="31"/>
        <v>-8.1200000000000045</v>
      </c>
      <c r="O124" s="230">
        <f t="shared" si="32"/>
        <v>-19.419999999999995</v>
      </c>
      <c r="P124" s="230">
        <f t="shared" si="33"/>
        <v>19.419999999999995</v>
      </c>
      <c r="Q124" s="230">
        <f t="shared" si="34"/>
        <v>-15.14</v>
      </c>
      <c r="R124" s="331">
        <f t="shared" si="35"/>
        <v>15.14</v>
      </c>
      <c r="S124" s="63"/>
      <c r="T124" s="65"/>
    </row>
    <row r="125" spans="1:20" ht="12" customHeight="1" x14ac:dyDescent="0.2">
      <c r="A125" s="34" t="s">
        <v>86</v>
      </c>
      <c r="B125" s="329">
        <v>358.12</v>
      </c>
      <c r="C125" s="230">
        <v>438.75</v>
      </c>
      <c r="D125" s="230">
        <v>348.2</v>
      </c>
      <c r="E125" s="230">
        <v>661.52</v>
      </c>
      <c r="F125" s="230">
        <v>478.43</v>
      </c>
      <c r="G125" s="339">
        <f t="shared" si="24"/>
        <v>0.81622792022792023</v>
      </c>
      <c r="H125" s="330">
        <f t="shared" si="25"/>
        <v>1.2251479950854463</v>
      </c>
      <c r="I125" s="330">
        <f t="shared" si="26"/>
        <v>1.8998276852383689</v>
      </c>
      <c r="J125" s="330">
        <f t="shared" si="27"/>
        <v>0.5263635264239932</v>
      </c>
      <c r="K125" s="330">
        <f t="shared" si="28"/>
        <v>1.3740091901206204</v>
      </c>
      <c r="L125" s="340">
        <f t="shared" si="29"/>
        <v>0.72779716990991361</v>
      </c>
      <c r="M125" s="230">
        <f t="shared" si="30"/>
        <v>-80.63</v>
      </c>
      <c r="N125" s="230">
        <f t="shared" si="31"/>
        <v>80.63</v>
      </c>
      <c r="O125" s="230">
        <f t="shared" si="32"/>
        <v>313.32</v>
      </c>
      <c r="P125" s="230">
        <f t="shared" si="33"/>
        <v>-313.32</v>
      </c>
      <c r="Q125" s="230">
        <f t="shared" si="34"/>
        <v>130.23000000000002</v>
      </c>
      <c r="R125" s="331">
        <f t="shared" si="35"/>
        <v>-130.23000000000002</v>
      </c>
      <c r="S125" s="63"/>
      <c r="T125" s="65"/>
    </row>
    <row r="126" spans="1:20" ht="12" customHeight="1" x14ac:dyDescent="0.2">
      <c r="A126" s="37" t="s">
        <v>87</v>
      </c>
      <c r="B126" s="329">
        <v>182.2</v>
      </c>
      <c r="C126" s="230">
        <v>129.4</v>
      </c>
      <c r="D126" s="230">
        <v>129.44999999999999</v>
      </c>
      <c r="E126" s="230">
        <v>344.83</v>
      </c>
      <c r="F126" s="230">
        <v>189.05</v>
      </c>
      <c r="G126" s="339">
        <f t="shared" si="24"/>
        <v>1.4080370942812981</v>
      </c>
      <c r="H126" s="330">
        <f t="shared" si="25"/>
        <v>0.71020856201975857</v>
      </c>
      <c r="I126" s="330">
        <f t="shared" si="26"/>
        <v>2.6638084202394747</v>
      </c>
      <c r="J126" s="330">
        <f t="shared" si="27"/>
        <v>0.37540237218339473</v>
      </c>
      <c r="K126" s="330">
        <f t="shared" si="28"/>
        <v>1.4604094244882195</v>
      </c>
      <c r="L126" s="340">
        <f t="shared" si="29"/>
        <v>0.68473948690822528</v>
      </c>
      <c r="M126" s="230">
        <f t="shared" si="30"/>
        <v>52.799999999999983</v>
      </c>
      <c r="N126" s="230">
        <f t="shared" si="31"/>
        <v>-52.799999999999983</v>
      </c>
      <c r="O126" s="230">
        <f t="shared" si="32"/>
        <v>215.38</v>
      </c>
      <c r="P126" s="230">
        <f t="shared" si="33"/>
        <v>-215.38</v>
      </c>
      <c r="Q126" s="230">
        <f t="shared" si="34"/>
        <v>59.600000000000023</v>
      </c>
      <c r="R126" s="331">
        <f t="shared" si="35"/>
        <v>-59.600000000000023</v>
      </c>
      <c r="S126" s="63"/>
      <c r="T126" s="65"/>
    </row>
    <row r="127" spans="1:20" ht="12" customHeight="1" x14ac:dyDescent="0.2">
      <c r="A127" s="37" t="s">
        <v>88</v>
      </c>
      <c r="B127" s="329">
        <v>11.95</v>
      </c>
      <c r="C127" s="230">
        <v>13.18</v>
      </c>
      <c r="D127" s="230">
        <v>11.23</v>
      </c>
      <c r="E127" s="230">
        <v>10.86</v>
      </c>
      <c r="F127" s="230">
        <v>17.57</v>
      </c>
      <c r="G127" s="339">
        <f t="shared" si="24"/>
        <v>0.90667678300455234</v>
      </c>
      <c r="H127" s="330">
        <f t="shared" si="25"/>
        <v>1.102928870292887</v>
      </c>
      <c r="I127" s="330">
        <f t="shared" si="26"/>
        <v>0.96705253784505785</v>
      </c>
      <c r="J127" s="330">
        <f t="shared" si="27"/>
        <v>1.0340699815837939</v>
      </c>
      <c r="K127" s="330">
        <f t="shared" si="28"/>
        <v>1.5645592163846838</v>
      </c>
      <c r="L127" s="340">
        <f t="shared" si="29"/>
        <v>0.63915765509391009</v>
      </c>
      <c r="M127" s="230">
        <f t="shared" si="30"/>
        <v>-1.2300000000000004</v>
      </c>
      <c r="N127" s="230">
        <f t="shared" si="31"/>
        <v>1.2300000000000004</v>
      </c>
      <c r="O127" s="230">
        <f t="shared" si="32"/>
        <v>-0.37000000000000099</v>
      </c>
      <c r="P127" s="230">
        <f t="shared" si="33"/>
        <v>0.37000000000000099</v>
      </c>
      <c r="Q127" s="230">
        <f t="shared" si="34"/>
        <v>6.34</v>
      </c>
      <c r="R127" s="331">
        <f t="shared" si="35"/>
        <v>-6.34</v>
      </c>
      <c r="S127" s="63"/>
      <c r="T127" s="65"/>
    </row>
    <row r="128" spans="1:20" ht="12" customHeight="1" x14ac:dyDescent="0.2">
      <c r="A128" s="37" t="s">
        <v>89</v>
      </c>
      <c r="B128" s="329">
        <v>15.99</v>
      </c>
      <c r="C128" s="230" t="s">
        <v>127</v>
      </c>
      <c r="D128" s="230">
        <v>15.5458</v>
      </c>
      <c r="E128" s="230">
        <v>23.645099999999999</v>
      </c>
      <c r="F128" s="230">
        <v>13.9922</v>
      </c>
      <c r="G128" s="339"/>
      <c r="H128" s="330"/>
      <c r="I128" s="330">
        <f t="shared" si="26"/>
        <v>1.5209960246497447</v>
      </c>
      <c r="J128" s="330">
        <f t="shared" si="27"/>
        <v>0.65746391429936857</v>
      </c>
      <c r="K128" s="430">
        <f t="shared" si="28"/>
        <v>0.90006303953479405</v>
      </c>
      <c r="L128" s="431">
        <f t="shared" si="29"/>
        <v>1.1110332899758437</v>
      </c>
      <c r="M128" s="230"/>
      <c r="N128" s="230"/>
      <c r="O128" s="230">
        <f t="shared" si="32"/>
        <v>8.0992999999999995</v>
      </c>
      <c r="P128" s="230">
        <f t="shared" si="33"/>
        <v>-8.0992999999999995</v>
      </c>
      <c r="Q128" s="433">
        <f t="shared" si="34"/>
        <v>-1.5535999999999994</v>
      </c>
      <c r="R128" s="434">
        <f t="shared" si="35"/>
        <v>1.5535999999999994</v>
      </c>
      <c r="S128" s="63"/>
      <c r="T128" s="65"/>
    </row>
    <row r="129" spans="1:20" ht="12" customHeight="1" x14ac:dyDescent="0.2">
      <c r="A129" s="86" t="s">
        <v>90</v>
      </c>
      <c r="B129" s="329" t="s">
        <v>127</v>
      </c>
      <c r="C129" s="230">
        <v>2388.21</v>
      </c>
      <c r="D129" s="230">
        <v>1023.61</v>
      </c>
      <c r="E129" s="230">
        <v>1249.07</v>
      </c>
      <c r="F129" s="230">
        <v>1131.93</v>
      </c>
      <c r="G129" s="339"/>
      <c r="H129" s="330"/>
      <c r="I129" s="330">
        <f t="shared" si="26"/>
        <v>1.220259669209953</v>
      </c>
      <c r="J129" s="330">
        <f t="shared" si="27"/>
        <v>0.8194977062934824</v>
      </c>
      <c r="K129" s="330">
        <f t="shared" si="28"/>
        <v>1.1058215531305868</v>
      </c>
      <c r="L129" s="340">
        <f t="shared" si="29"/>
        <v>0.90430503653052752</v>
      </c>
      <c r="M129" s="230"/>
      <c r="N129" s="230"/>
      <c r="O129" s="230">
        <f t="shared" si="32"/>
        <v>225.45999999999992</v>
      </c>
      <c r="P129" s="230">
        <f t="shared" si="33"/>
        <v>-225.45999999999992</v>
      </c>
      <c r="Q129" s="230">
        <f t="shared" si="34"/>
        <v>108.32000000000005</v>
      </c>
      <c r="R129" s="331">
        <f t="shared" si="35"/>
        <v>-108.32000000000005</v>
      </c>
      <c r="S129" s="63"/>
      <c r="T129" s="65"/>
    </row>
    <row r="130" spans="1:20" ht="12" customHeight="1" x14ac:dyDescent="0.2">
      <c r="A130" s="86" t="s">
        <v>91</v>
      </c>
      <c r="B130" s="329">
        <v>78.260000000000005</v>
      </c>
      <c r="C130" s="230">
        <v>65.349999999999994</v>
      </c>
      <c r="D130" s="230">
        <v>55.43</v>
      </c>
      <c r="E130" s="230">
        <v>63.31</v>
      </c>
      <c r="F130" s="230">
        <v>61.86</v>
      </c>
      <c r="G130" s="339">
        <f t="shared" si="24"/>
        <v>1.1975516449885235</v>
      </c>
      <c r="H130" s="330">
        <f t="shared" si="25"/>
        <v>0.83503705596728839</v>
      </c>
      <c r="I130" s="330">
        <f t="shared" si="26"/>
        <v>1.1421612845029767</v>
      </c>
      <c r="J130" s="330">
        <f t="shared" si="27"/>
        <v>0.87553309113884059</v>
      </c>
      <c r="K130" s="330">
        <f t="shared" si="28"/>
        <v>1.1160021648926575</v>
      </c>
      <c r="L130" s="340">
        <f t="shared" si="29"/>
        <v>0.89605560944067253</v>
      </c>
      <c r="M130" s="230">
        <f t="shared" si="30"/>
        <v>12.910000000000011</v>
      </c>
      <c r="N130" s="230">
        <f t="shared" si="31"/>
        <v>-12.910000000000011</v>
      </c>
      <c r="O130" s="230">
        <f t="shared" si="32"/>
        <v>7.8800000000000026</v>
      </c>
      <c r="P130" s="230">
        <f t="shared" si="33"/>
        <v>-7.8800000000000026</v>
      </c>
      <c r="Q130" s="230">
        <f t="shared" si="34"/>
        <v>6.43</v>
      </c>
      <c r="R130" s="331">
        <f t="shared" si="35"/>
        <v>-6.43</v>
      </c>
      <c r="S130" s="63"/>
      <c r="T130" s="65"/>
    </row>
    <row r="131" spans="1:20" ht="12" customHeight="1" x14ac:dyDescent="0.2">
      <c r="A131" s="86" t="s">
        <v>92</v>
      </c>
      <c r="B131" s="329">
        <v>36.119999999999997</v>
      </c>
      <c r="C131" s="230">
        <v>31.4</v>
      </c>
      <c r="D131" s="230">
        <v>29.58</v>
      </c>
      <c r="E131" s="230">
        <v>33.21</v>
      </c>
      <c r="F131" s="230">
        <v>34.590000000000003</v>
      </c>
      <c r="G131" s="339">
        <f t="shared" si="24"/>
        <v>1.1503184713375796</v>
      </c>
      <c r="H131" s="330">
        <f t="shared" si="25"/>
        <v>0.86932447397563684</v>
      </c>
      <c r="I131" s="330">
        <f t="shared" si="26"/>
        <v>1.1227180527383369</v>
      </c>
      <c r="J131" s="330">
        <f t="shared" si="27"/>
        <v>0.89069557362240281</v>
      </c>
      <c r="K131" s="330">
        <f t="shared" si="28"/>
        <v>1.1693711967545641</v>
      </c>
      <c r="L131" s="340">
        <f t="shared" si="29"/>
        <v>0.8551604509973979</v>
      </c>
      <c r="M131" s="230">
        <f t="shared" si="30"/>
        <v>4.7199999999999989</v>
      </c>
      <c r="N131" s="230">
        <f t="shared" si="31"/>
        <v>-4.7199999999999989</v>
      </c>
      <c r="O131" s="230">
        <f t="shared" si="32"/>
        <v>3.6300000000000026</v>
      </c>
      <c r="P131" s="230">
        <f t="shared" si="33"/>
        <v>-3.6300000000000026</v>
      </c>
      <c r="Q131" s="230">
        <f t="shared" si="34"/>
        <v>5.0100000000000051</v>
      </c>
      <c r="R131" s="331">
        <f t="shared" si="35"/>
        <v>-5.0100000000000051</v>
      </c>
      <c r="S131" s="63"/>
    </row>
    <row r="132" spans="1:20" ht="12" customHeight="1" x14ac:dyDescent="0.2">
      <c r="A132" s="86" t="s">
        <v>93</v>
      </c>
      <c r="B132" s="329">
        <v>251.36</v>
      </c>
      <c r="C132" s="230">
        <v>249.62</v>
      </c>
      <c r="D132" s="230">
        <v>217.23</v>
      </c>
      <c r="E132" s="230">
        <v>414.43</v>
      </c>
      <c r="F132" s="230">
        <v>287.57</v>
      </c>
      <c r="G132" s="339">
        <f t="shared" si="24"/>
        <v>1.0069705953048633</v>
      </c>
      <c r="H132" s="330">
        <f t="shared" si="25"/>
        <v>0.99307765754296617</v>
      </c>
      <c r="I132" s="330">
        <f t="shared" si="26"/>
        <v>1.9077935828384662</v>
      </c>
      <c r="J132" s="330">
        <f t="shared" si="27"/>
        <v>0.52416572159351393</v>
      </c>
      <c r="K132" s="330">
        <f t="shared" si="28"/>
        <v>1.3238042627629703</v>
      </c>
      <c r="L132" s="340">
        <f t="shared" si="29"/>
        <v>0.75539868553743439</v>
      </c>
      <c r="M132" s="230">
        <f t="shared" si="30"/>
        <v>1.7400000000000091</v>
      </c>
      <c r="N132" s="230">
        <f t="shared" si="31"/>
        <v>-1.7400000000000091</v>
      </c>
      <c r="O132" s="230">
        <f t="shared" si="32"/>
        <v>197.20000000000002</v>
      </c>
      <c r="P132" s="230">
        <f t="shared" si="33"/>
        <v>-197.20000000000002</v>
      </c>
      <c r="Q132" s="230">
        <f t="shared" si="34"/>
        <v>70.34</v>
      </c>
      <c r="R132" s="331">
        <f t="shared" si="35"/>
        <v>-70.34</v>
      </c>
      <c r="S132" s="63"/>
      <c r="T132" s="66"/>
    </row>
    <row r="133" spans="1:20" ht="12" customHeight="1" x14ac:dyDescent="0.2">
      <c r="A133" s="34" t="s">
        <v>106</v>
      </c>
      <c r="B133" s="329">
        <v>745.79</v>
      </c>
      <c r="C133" s="230">
        <v>602.48</v>
      </c>
      <c r="D133" s="230">
        <v>638.28</v>
      </c>
      <c r="E133" s="230">
        <v>813.43</v>
      </c>
      <c r="F133" s="230">
        <v>617.76</v>
      </c>
      <c r="G133" s="339">
        <f t="shared" si="24"/>
        <v>1.2378668171557561</v>
      </c>
      <c r="H133" s="330">
        <f t="shared" si="25"/>
        <v>0.80784134944153185</v>
      </c>
      <c r="I133" s="330">
        <f t="shared" si="26"/>
        <v>1.2744093501284703</v>
      </c>
      <c r="J133" s="330">
        <f t="shared" si="27"/>
        <v>0.78467723098484199</v>
      </c>
      <c r="K133" s="330">
        <f t="shared" si="28"/>
        <v>0.96785109983079531</v>
      </c>
      <c r="L133" s="340">
        <f t="shared" si="29"/>
        <v>1.0332167832167831</v>
      </c>
      <c r="M133" s="230">
        <f t="shared" si="30"/>
        <v>143.30999999999995</v>
      </c>
      <c r="N133" s="230">
        <f t="shared" si="31"/>
        <v>-143.30999999999995</v>
      </c>
      <c r="O133" s="230">
        <f t="shared" si="32"/>
        <v>175.14999999999998</v>
      </c>
      <c r="P133" s="230">
        <f t="shared" si="33"/>
        <v>-175.14999999999998</v>
      </c>
      <c r="Q133" s="230">
        <f t="shared" si="34"/>
        <v>-20.519999999999982</v>
      </c>
      <c r="R133" s="331">
        <f t="shared" si="35"/>
        <v>20.519999999999982</v>
      </c>
      <c r="S133" s="63"/>
      <c r="T133" s="66"/>
    </row>
    <row r="134" spans="1:20" ht="12" customHeight="1" x14ac:dyDescent="0.2">
      <c r="A134" s="37" t="s">
        <v>94</v>
      </c>
      <c r="B134" s="329">
        <v>89.9</v>
      </c>
      <c r="C134" s="230">
        <v>45.24</v>
      </c>
      <c r="D134" s="230">
        <v>60.12</v>
      </c>
      <c r="E134" s="230">
        <v>78.23</v>
      </c>
      <c r="F134" s="230">
        <v>72.739999999999995</v>
      </c>
      <c r="G134" s="339">
        <f t="shared" si="24"/>
        <v>1.9871794871794872</v>
      </c>
      <c r="H134" s="330">
        <f t="shared" si="25"/>
        <v>0.50322580645161286</v>
      </c>
      <c r="I134" s="330">
        <f t="shared" si="26"/>
        <v>1.301230871590153</v>
      </c>
      <c r="J134" s="330">
        <f t="shared" si="27"/>
        <v>0.76850313179087304</v>
      </c>
      <c r="K134" s="330">
        <f t="shared" si="28"/>
        <v>1.2099135063206918</v>
      </c>
      <c r="L134" s="340">
        <f t="shared" si="29"/>
        <v>0.82650536156172671</v>
      </c>
      <c r="M134" s="230">
        <f t="shared" si="30"/>
        <v>44.660000000000004</v>
      </c>
      <c r="N134" s="230">
        <f t="shared" si="31"/>
        <v>-44.660000000000004</v>
      </c>
      <c r="O134" s="230">
        <f t="shared" si="32"/>
        <v>18.110000000000007</v>
      </c>
      <c r="P134" s="230">
        <f t="shared" si="33"/>
        <v>-18.110000000000007</v>
      </c>
      <c r="Q134" s="230">
        <f t="shared" si="34"/>
        <v>12.619999999999997</v>
      </c>
      <c r="R134" s="331">
        <f t="shared" si="35"/>
        <v>-12.619999999999997</v>
      </c>
      <c r="S134" s="63"/>
      <c r="T134" s="65"/>
    </row>
    <row r="135" spans="1:20" ht="12" customHeight="1" x14ac:dyDescent="0.2">
      <c r="A135" s="37" t="s">
        <v>95</v>
      </c>
      <c r="B135" s="329">
        <v>2.4900000000000002</v>
      </c>
      <c r="C135" s="230">
        <v>0.94</v>
      </c>
      <c r="D135" s="230">
        <v>1.19</v>
      </c>
      <c r="E135" s="230">
        <v>4.5999999999999996</v>
      </c>
      <c r="F135" s="433">
        <v>2.31</v>
      </c>
      <c r="G135" s="429">
        <f t="shared" si="24"/>
        <v>2.6489361702127665</v>
      </c>
      <c r="H135" s="430">
        <f t="shared" si="25"/>
        <v>0.37751004016064249</v>
      </c>
      <c r="I135" s="430">
        <f t="shared" si="26"/>
        <v>3.865546218487395</v>
      </c>
      <c r="J135" s="430">
        <f t="shared" si="27"/>
        <v>0.25869565217391305</v>
      </c>
      <c r="K135" s="430">
        <f t="shared" si="28"/>
        <v>1.9411764705882355</v>
      </c>
      <c r="L135" s="431">
        <f t="shared" si="29"/>
        <v>0.51515151515151514</v>
      </c>
      <c r="M135" s="433">
        <f t="shared" si="30"/>
        <v>1.5500000000000003</v>
      </c>
      <c r="N135" s="433">
        <f t="shared" si="31"/>
        <v>-1.5500000000000003</v>
      </c>
      <c r="O135" s="433">
        <f t="shared" si="32"/>
        <v>3.4099999999999997</v>
      </c>
      <c r="P135" s="433">
        <f t="shared" si="33"/>
        <v>-3.4099999999999997</v>
      </c>
      <c r="Q135" s="433">
        <f t="shared" si="34"/>
        <v>1.1200000000000001</v>
      </c>
      <c r="R135" s="434">
        <f t="shared" si="35"/>
        <v>-1.1200000000000001</v>
      </c>
      <c r="S135" s="63"/>
      <c r="T135" s="65"/>
    </row>
    <row r="136" spans="1:20" ht="12" customHeight="1" x14ac:dyDescent="0.2">
      <c r="A136" s="37" t="s">
        <v>96</v>
      </c>
      <c r="B136" s="329">
        <v>70.61</v>
      </c>
      <c r="C136" s="230">
        <v>96.17</v>
      </c>
      <c r="D136" s="230">
        <v>90.96</v>
      </c>
      <c r="E136" s="230">
        <v>49.56</v>
      </c>
      <c r="F136" s="230">
        <v>49.95</v>
      </c>
      <c r="G136" s="339">
        <f t="shared" si="24"/>
        <v>0.73422065093064359</v>
      </c>
      <c r="H136" s="330">
        <f t="shared" si="25"/>
        <v>1.3619883869140348</v>
      </c>
      <c r="I136" s="330">
        <f t="shared" si="26"/>
        <v>0.54485488126649084</v>
      </c>
      <c r="J136" s="330">
        <f t="shared" si="27"/>
        <v>1.8353510895883776</v>
      </c>
      <c r="K136" s="330">
        <f t="shared" si="28"/>
        <v>0.54914248021108192</v>
      </c>
      <c r="L136" s="340">
        <f t="shared" si="29"/>
        <v>1.8210210210210207</v>
      </c>
      <c r="M136" s="230">
        <f t="shared" si="30"/>
        <v>-25.560000000000002</v>
      </c>
      <c r="N136" s="230">
        <f t="shared" si="31"/>
        <v>25.560000000000002</v>
      </c>
      <c r="O136" s="230">
        <f t="shared" si="32"/>
        <v>-41.399999999999991</v>
      </c>
      <c r="P136" s="230">
        <f t="shared" si="33"/>
        <v>41.399999999999991</v>
      </c>
      <c r="Q136" s="230">
        <f t="shared" si="34"/>
        <v>-41.009999999999991</v>
      </c>
      <c r="R136" s="331">
        <f t="shared" si="35"/>
        <v>41.009999999999991</v>
      </c>
      <c r="S136" s="63"/>
      <c r="T136" s="65"/>
    </row>
    <row r="137" spans="1:20" ht="12" customHeight="1" x14ac:dyDescent="0.2">
      <c r="A137" s="52" t="s">
        <v>1620</v>
      </c>
      <c r="B137" s="329">
        <v>86.83</v>
      </c>
      <c r="C137" s="230">
        <v>87.3</v>
      </c>
      <c r="D137" s="230">
        <v>88.64</v>
      </c>
      <c r="E137" s="230">
        <v>111.12</v>
      </c>
      <c r="F137" s="230">
        <v>77.56</v>
      </c>
      <c r="G137" s="339">
        <f t="shared" si="24"/>
        <v>0.99461626575028639</v>
      </c>
      <c r="H137" s="330">
        <f t="shared" si="25"/>
        <v>1.0054128757341931</v>
      </c>
      <c r="I137" s="330">
        <f t="shared" si="26"/>
        <v>1.2536101083032491</v>
      </c>
      <c r="J137" s="330">
        <f t="shared" si="27"/>
        <v>0.79769618430525557</v>
      </c>
      <c r="K137" s="330">
        <f t="shared" si="28"/>
        <v>0.875</v>
      </c>
      <c r="L137" s="340">
        <f t="shared" si="29"/>
        <v>1.1428571428571428</v>
      </c>
      <c r="M137" s="230">
        <f t="shared" si="30"/>
        <v>-0.46999999999999886</v>
      </c>
      <c r="N137" s="230">
        <f t="shared" si="31"/>
        <v>0.46999999999999886</v>
      </c>
      <c r="O137" s="230">
        <f t="shared" si="32"/>
        <v>22.480000000000004</v>
      </c>
      <c r="P137" s="230">
        <f t="shared" si="33"/>
        <v>-22.480000000000004</v>
      </c>
      <c r="Q137" s="230">
        <f t="shared" si="34"/>
        <v>-11.079999999999998</v>
      </c>
      <c r="R137" s="331">
        <f t="shared" si="35"/>
        <v>11.079999999999998</v>
      </c>
      <c r="S137" s="63"/>
      <c r="T137" s="65"/>
    </row>
    <row r="138" spans="1:20" ht="12" customHeight="1" x14ac:dyDescent="0.2">
      <c r="A138" s="52" t="s">
        <v>97</v>
      </c>
      <c r="B138" s="329">
        <v>40.47</v>
      </c>
      <c r="C138" s="230">
        <v>22.52</v>
      </c>
      <c r="D138" s="230">
        <v>31.73</v>
      </c>
      <c r="E138" s="230">
        <v>46.19</v>
      </c>
      <c r="F138" s="230">
        <v>29.83</v>
      </c>
      <c r="G138" s="339">
        <f t="shared" si="24"/>
        <v>1.7970692717584369</v>
      </c>
      <c r="H138" s="330">
        <f t="shared" si="25"/>
        <v>0.55646157647640226</v>
      </c>
      <c r="I138" s="330">
        <f t="shared" si="26"/>
        <v>1.4557201386700283</v>
      </c>
      <c r="J138" s="330">
        <f t="shared" si="27"/>
        <v>0.68694522623944576</v>
      </c>
      <c r="K138" s="330">
        <f t="shared" si="28"/>
        <v>0.94011976047904189</v>
      </c>
      <c r="L138" s="340">
        <f t="shared" si="29"/>
        <v>1.0636942675159236</v>
      </c>
      <c r="M138" s="230">
        <f t="shared" si="30"/>
        <v>17.95</v>
      </c>
      <c r="N138" s="230">
        <f t="shared" si="31"/>
        <v>-17.95</v>
      </c>
      <c r="O138" s="230">
        <f t="shared" si="32"/>
        <v>14.459999999999997</v>
      </c>
      <c r="P138" s="230">
        <f t="shared" si="33"/>
        <v>-14.459999999999997</v>
      </c>
      <c r="Q138" s="230">
        <f t="shared" si="34"/>
        <v>-1.9000000000000021</v>
      </c>
      <c r="R138" s="331">
        <f t="shared" si="35"/>
        <v>1.9000000000000021</v>
      </c>
      <c r="S138" s="63"/>
      <c r="T138" s="65"/>
    </row>
    <row r="139" spans="1:20" ht="12" customHeight="1" x14ac:dyDescent="0.2">
      <c r="A139" s="52" t="s">
        <v>1621</v>
      </c>
      <c r="B139" s="505">
        <v>7.38</v>
      </c>
      <c r="C139" s="506">
        <v>4.88</v>
      </c>
      <c r="D139" s="506">
        <v>4.97</v>
      </c>
      <c r="E139" s="506">
        <v>9.4600000000000009</v>
      </c>
      <c r="F139" s="504">
        <v>7.6</v>
      </c>
      <c r="G139" s="330">
        <f t="shared" si="24"/>
        <v>1.5122950819672132</v>
      </c>
      <c r="H139" s="330">
        <f t="shared" si="25"/>
        <v>0.66124661246612471</v>
      </c>
      <c r="I139" s="330">
        <f t="shared" si="26"/>
        <v>1.9034205231388333</v>
      </c>
      <c r="J139" s="330">
        <f t="shared" si="27"/>
        <v>0.52536997885835091</v>
      </c>
      <c r="K139" s="330">
        <f t="shared" si="28"/>
        <v>1.5291750503018109</v>
      </c>
      <c r="L139" s="340">
        <f t="shared" si="29"/>
        <v>0.65394736842105261</v>
      </c>
      <c r="M139" s="230">
        <f t="shared" si="30"/>
        <v>2.5</v>
      </c>
      <c r="N139" s="230">
        <f t="shared" si="31"/>
        <v>-2.5</v>
      </c>
      <c r="O139" s="230">
        <f t="shared" si="32"/>
        <v>4.4900000000000011</v>
      </c>
      <c r="P139" s="230">
        <f t="shared" si="33"/>
        <v>-4.4900000000000011</v>
      </c>
      <c r="Q139" s="230">
        <f t="shared" si="34"/>
        <v>2.63</v>
      </c>
      <c r="R139" s="331">
        <f t="shared" si="35"/>
        <v>-2.63</v>
      </c>
      <c r="S139" s="63"/>
      <c r="T139" s="65"/>
    </row>
    <row r="140" spans="1:20" ht="12" customHeight="1" x14ac:dyDescent="0.2">
      <c r="A140" s="52" t="s">
        <v>98</v>
      </c>
      <c r="B140" s="329" t="s">
        <v>1609</v>
      </c>
      <c r="C140" s="230" t="s">
        <v>1609</v>
      </c>
      <c r="D140" s="230" t="s">
        <v>1609</v>
      </c>
      <c r="E140" s="230" t="s">
        <v>1609</v>
      </c>
      <c r="F140" s="230" t="s">
        <v>1609</v>
      </c>
      <c r="G140" s="339" t="s">
        <v>1609</v>
      </c>
      <c r="H140" s="330" t="s">
        <v>1609</v>
      </c>
      <c r="I140" s="330" t="s">
        <v>1609</v>
      </c>
      <c r="J140" s="330" t="s">
        <v>1609</v>
      </c>
      <c r="K140" s="330" t="s">
        <v>1609</v>
      </c>
      <c r="L140" s="340" t="s">
        <v>1609</v>
      </c>
      <c r="M140" s="230" t="s">
        <v>1609</v>
      </c>
      <c r="N140" s="230" t="s">
        <v>1609</v>
      </c>
      <c r="O140" s="230" t="s">
        <v>1609</v>
      </c>
      <c r="P140" s="230" t="s">
        <v>1609</v>
      </c>
      <c r="Q140" s="230" t="s">
        <v>1609</v>
      </c>
      <c r="R140" s="331" t="s">
        <v>1609</v>
      </c>
      <c r="S140" s="63"/>
      <c r="T140" s="65"/>
    </row>
    <row r="141" spans="1:20" s="4" customFormat="1" ht="5.25" customHeight="1" x14ac:dyDescent="0.2">
      <c r="A141" s="90"/>
      <c r="B141" s="359"/>
      <c r="C141" s="69"/>
      <c r="D141" s="69"/>
      <c r="E141" s="69"/>
      <c r="F141" s="69"/>
      <c r="G141" s="91"/>
      <c r="H141" s="69"/>
      <c r="I141" s="70"/>
      <c r="J141" s="70"/>
      <c r="K141" s="70"/>
      <c r="L141" s="92"/>
      <c r="M141" s="71"/>
      <c r="N141" s="69"/>
      <c r="O141" s="70"/>
      <c r="P141" s="70"/>
      <c r="Q141" s="70"/>
      <c r="R141" s="92"/>
    </row>
    <row r="142" spans="1:20" ht="11.25" x14ac:dyDescent="0.2">
      <c r="A142" s="88" t="s">
        <v>99</v>
      </c>
      <c r="B142" s="329">
        <v>1368.14</v>
      </c>
      <c r="C142" s="230">
        <v>1406</v>
      </c>
      <c r="D142" s="230">
        <v>1291.8699999999999</v>
      </c>
      <c r="E142" s="230">
        <v>1250.25</v>
      </c>
      <c r="F142" s="230">
        <v>1025.22</v>
      </c>
      <c r="G142" s="339">
        <f t="shared" ref="G142:G143" si="36">B142/C142</f>
        <v>0.97307254623044104</v>
      </c>
      <c r="H142" s="330">
        <f t="shared" ref="H142:H143" si="37">C142/B142</f>
        <v>1.0276726066045871</v>
      </c>
      <c r="I142" s="330">
        <f t="shared" ref="I142:I143" si="38">E142/D142</f>
        <v>0.9677831360740633</v>
      </c>
      <c r="J142" s="330">
        <f t="shared" ref="J142:J143" si="39">D142/E142</f>
        <v>1.0332893421315736</v>
      </c>
      <c r="K142" s="330">
        <f t="shared" ref="K142:K143" si="40">F142/D142</f>
        <v>0.79359378265614966</v>
      </c>
      <c r="L142" s="340">
        <f t="shared" ref="L142:L143" si="41">D142/F142</f>
        <v>1.2600905171572929</v>
      </c>
      <c r="M142" s="230">
        <f t="shared" ref="M142:M143" si="42">B142-C142</f>
        <v>-37.8599999999999</v>
      </c>
      <c r="N142" s="230">
        <f t="shared" ref="N142:N143" si="43">C142-B142</f>
        <v>37.8599999999999</v>
      </c>
      <c r="O142" s="230">
        <f t="shared" ref="O142:O143" si="44">E142-D142</f>
        <v>-41.619999999999891</v>
      </c>
      <c r="P142" s="230">
        <f t="shared" ref="P142:P143" si="45">D142-E142</f>
        <v>41.619999999999891</v>
      </c>
      <c r="Q142" s="230">
        <f t="shared" ref="Q142:Q143" si="46">F142-D142</f>
        <v>-266.64999999999986</v>
      </c>
      <c r="R142" s="331">
        <f t="shared" ref="R142:R143" si="47">D142-F142</f>
        <v>266.64999999999986</v>
      </c>
      <c r="S142" s="63"/>
      <c r="T142" s="63"/>
    </row>
    <row r="143" spans="1:20" ht="12" customHeight="1" x14ac:dyDescent="0.2">
      <c r="A143" s="89" t="s">
        <v>100</v>
      </c>
      <c r="B143" s="333">
        <v>1267.74</v>
      </c>
      <c r="C143" s="334">
        <v>1311.82</v>
      </c>
      <c r="D143" s="334">
        <v>1198.2</v>
      </c>
      <c r="E143" s="334">
        <v>1148.25</v>
      </c>
      <c r="F143" s="334">
        <v>917.55</v>
      </c>
      <c r="G143" s="341">
        <f t="shared" si="36"/>
        <v>0.96639782897043802</v>
      </c>
      <c r="H143" s="335">
        <f t="shared" si="37"/>
        <v>1.0347705365453483</v>
      </c>
      <c r="I143" s="335">
        <f t="shared" si="38"/>
        <v>0.95831246870305453</v>
      </c>
      <c r="J143" s="335">
        <f t="shared" si="39"/>
        <v>1.0435009797517962</v>
      </c>
      <c r="K143" s="335">
        <f t="shared" si="40"/>
        <v>0.76577366049073603</v>
      </c>
      <c r="L143" s="342">
        <f t="shared" si="41"/>
        <v>1.3058688899787478</v>
      </c>
      <c r="M143" s="334">
        <f t="shared" si="42"/>
        <v>-44.079999999999927</v>
      </c>
      <c r="N143" s="334">
        <f t="shared" si="43"/>
        <v>44.079999999999927</v>
      </c>
      <c r="O143" s="334">
        <f t="shared" si="44"/>
        <v>-49.950000000000045</v>
      </c>
      <c r="P143" s="334">
        <f t="shared" si="45"/>
        <v>49.950000000000045</v>
      </c>
      <c r="Q143" s="334">
        <f t="shared" si="46"/>
        <v>-280.65000000000009</v>
      </c>
      <c r="R143" s="336">
        <f t="shared" si="47"/>
        <v>280.65000000000009</v>
      </c>
      <c r="S143" s="63"/>
      <c r="T143" s="63"/>
    </row>
    <row r="144" spans="1:20" x14ac:dyDescent="0.15">
      <c r="A144" s="4"/>
      <c r="B144" s="75"/>
      <c r="C144" s="76"/>
      <c r="D144" s="76"/>
      <c r="E144" s="76"/>
      <c r="F144" s="76"/>
      <c r="G144" s="75"/>
      <c r="H144" s="76"/>
      <c r="I144" s="76"/>
      <c r="J144" s="76"/>
      <c r="K144" s="76"/>
      <c r="L144" s="75"/>
      <c r="M144" s="75"/>
      <c r="N144" s="76"/>
      <c r="O144" s="76"/>
      <c r="P144" s="76"/>
      <c r="Q144" s="76"/>
      <c r="R144" s="75"/>
    </row>
    <row r="145" spans="1:20" s="5" customFormat="1" ht="6.2" customHeight="1" x14ac:dyDescent="0.15">
      <c r="A145" s="7"/>
      <c r="C145" s="6"/>
      <c r="D145" s="6"/>
      <c r="E145" s="6"/>
      <c r="F145" s="6"/>
      <c r="H145" s="6"/>
      <c r="I145" s="6"/>
      <c r="J145" s="6"/>
      <c r="K145" s="6"/>
      <c r="N145" s="6"/>
      <c r="O145" s="6"/>
      <c r="P145" s="6"/>
      <c r="Q145" s="6"/>
      <c r="S145" s="7"/>
      <c r="T145" s="7"/>
    </row>
    <row r="146" spans="1:20" s="5" customFormat="1" ht="11.1" customHeight="1" x14ac:dyDescent="0.2">
      <c r="A146" s="77" t="s">
        <v>1640</v>
      </c>
      <c r="C146" s="6"/>
      <c r="D146" s="6"/>
      <c r="E146" s="6"/>
      <c r="F146" s="6"/>
      <c r="H146" s="6"/>
      <c r="I146" s="6"/>
      <c r="J146" s="6"/>
      <c r="K146" s="6"/>
      <c r="N146" s="6"/>
      <c r="O146" s="6"/>
      <c r="P146" s="6"/>
      <c r="Q146" s="6"/>
      <c r="S146" s="7"/>
      <c r="T146" s="7"/>
    </row>
    <row r="147" spans="1:20" s="5" customFormat="1" ht="11.1" customHeight="1" x14ac:dyDescent="0.2">
      <c r="A147" s="43" t="s">
        <v>1641</v>
      </c>
      <c r="C147" s="6"/>
      <c r="D147" s="6"/>
      <c r="E147" s="6"/>
      <c r="F147" s="6"/>
      <c r="H147" s="6"/>
      <c r="I147" s="6"/>
      <c r="J147" s="6"/>
      <c r="K147" s="6"/>
      <c r="N147" s="6"/>
      <c r="O147" s="6"/>
      <c r="P147" s="6"/>
      <c r="Q147" s="6"/>
      <c r="S147" s="7"/>
      <c r="T147" s="7"/>
    </row>
    <row r="148" spans="1:20" s="5" customFormat="1" ht="11.1" customHeight="1" x14ac:dyDescent="0.2">
      <c r="A148" s="43" t="s">
        <v>1642</v>
      </c>
      <c r="C148" s="6"/>
      <c r="D148" s="6"/>
      <c r="E148" s="6"/>
      <c r="F148" s="6"/>
      <c r="H148" s="6"/>
      <c r="I148" s="6"/>
      <c r="J148" s="6"/>
      <c r="K148" s="6"/>
      <c r="N148" s="6"/>
      <c r="O148" s="6"/>
      <c r="P148" s="6"/>
      <c r="Q148" s="6"/>
      <c r="S148" s="7"/>
      <c r="T148" s="7"/>
    </row>
    <row r="149" spans="1:20" s="5" customFormat="1" ht="11.1" customHeight="1" x14ac:dyDescent="0.2">
      <c r="A149" s="77" t="s">
        <v>101</v>
      </c>
      <c r="C149" s="6"/>
      <c r="D149" s="6"/>
      <c r="E149" s="6"/>
      <c r="F149" s="6"/>
      <c r="H149" s="6"/>
      <c r="I149" s="6"/>
      <c r="J149" s="6"/>
      <c r="K149" s="6"/>
      <c r="N149" s="6"/>
      <c r="O149" s="6"/>
      <c r="P149" s="6"/>
      <c r="Q149" s="6"/>
      <c r="S149" s="7"/>
      <c r="T149" s="7"/>
    </row>
    <row r="150" spans="1:20" s="5" customFormat="1" ht="11.1" customHeight="1" x14ac:dyDescent="0.2">
      <c r="A150" s="77" t="s">
        <v>102</v>
      </c>
      <c r="C150" s="6"/>
      <c r="D150" s="6"/>
      <c r="E150" s="6"/>
      <c r="F150" s="6"/>
      <c r="H150" s="6"/>
      <c r="I150" s="6"/>
      <c r="J150" s="6"/>
      <c r="K150" s="6"/>
      <c r="N150" s="6"/>
      <c r="O150" s="6"/>
      <c r="P150" s="6"/>
      <c r="Q150" s="6"/>
      <c r="S150" s="7"/>
      <c r="T150" s="7"/>
    </row>
    <row r="151" spans="1:20" s="5" customFormat="1" ht="11.1" customHeight="1" x14ac:dyDescent="0.2">
      <c r="A151" s="78" t="s">
        <v>103</v>
      </c>
      <c r="C151" s="6"/>
      <c r="D151" s="6"/>
      <c r="E151" s="6"/>
      <c r="F151" s="6"/>
      <c r="H151" s="6"/>
      <c r="I151" s="6"/>
      <c r="J151" s="6"/>
      <c r="K151" s="6"/>
      <c r="N151" s="6"/>
      <c r="O151" s="6"/>
      <c r="P151" s="6"/>
      <c r="Q151" s="6"/>
      <c r="S151" s="7"/>
      <c r="T151" s="7"/>
    </row>
    <row r="152" spans="1:20" s="5" customFormat="1" ht="11.1" customHeight="1" x14ac:dyDescent="0.2">
      <c r="A152" s="43" t="s">
        <v>104</v>
      </c>
      <c r="C152" s="6"/>
      <c r="D152" s="6"/>
      <c r="E152" s="6"/>
      <c r="F152" s="6"/>
      <c r="H152" s="6"/>
      <c r="I152" s="6"/>
      <c r="J152" s="6"/>
      <c r="K152" s="6"/>
      <c r="N152" s="6"/>
      <c r="O152" s="6"/>
      <c r="P152" s="6"/>
      <c r="Q152" s="6"/>
      <c r="S152" s="7"/>
      <c r="T152" s="7"/>
    </row>
    <row r="153" spans="1:20" s="5" customFormat="1" ht="11.1" customHeight="1" x14ac:dyDescent="0.2">
      <c r="A153" s="78" t="s">
        <v>108</v>
      </c>
      <c r="C153" s="6"/>
      <c r="D153" s="6"/>
      <c r="E153" s="6"/>
      <c r="F153" s="6"/>
      <c r="H153" s="6"/>
      <c r="I153" s="6"/>
      <c r="J153" s="6"/>
      <c r="K153" s="6"/>
      <c r="N153" s="6"/>
      <c r="O153" s="6"/>
      <c r="P153" s="6"/>
      <c r="Q153" s="6"/>
      <c r="S153" s="7"/>
      <c r="T153" s="7"/>
    </row>
    <row r="154" spans="1:20" s="5" customFormat="1" ht="11.1" customHeight="1" x14ac:dyDescent="0.2">
      <c r="A154" s="43" t="s">
        <v>114</v>
      </c>
      <c r="C154" s="6"/>
      <c r="D154" s="6"/>
      <c r="E154" s="6"/>
      <c r="F154" s="6"/>
      <c r="H154" s="6"/>
      <c r="I154" s="6"/>
      <c r="J154" s="6"/>
      <c r="K154" s="6"/>
      <c r="N154" s="6"/>
      <c r="O154" s="6"/>
      <c r="P154" s="6"/>
      <c r="Q154" s="6"/>
      <c r="S154" s="7"/>
      <c r="T154" s="7"/>
    </row>
    <row r="155" spans="1:20" s="5" customFormat="1" ht="11.1" customHeight="1" x14ac:dyDescent="0.2">
      <c r="A155" s="79" t="s">
        <v>109</v>
      </c>
      <c r="C155" s="6"/>
      <c r="D155" s="6"/>
      <c r="E155" s="6"/>
      <c r="F155" s="6"/>
      <c r="H155" s="6"/>
      <c r="I155" s="6"/>
      <c r="J155" s="6"/>
      <c r="K155" s="6"/>
      <c r="N155" s="6"/>
      <c r="O155" s="6"/>
      <c r="P155" s="6"/>
      <c r="Q155" s="6"/>
      <c r="S155" s="7"/>
      <c r="T155" s="7"/>
    </row>
    <row r="156" spans="1:20" s="5" customFormat="1" ht="11.1" customHeight="1" x14ac:dyDescent="0.2">
      <c r="A156" s="77" t="s">
        <v>110</v>
      </c>
      <c r="C156" s="6"/>
      <c r="D156" s="6"/>
      <c r="E156" s="6"/>
      <c r="F156" s="6"/>
      <c r="H156" s="6"/>
      <c r="I156" s="6"/>
      <c r="J156" s="6"/>
      <c r="K156" s="6"/>
      <c r="N156" s="6"/>
      <c r="O156" s="6"/>
      <c r="P156" s="6"/>
      <c r="Q156" s="6"/>
      <c r="S156" s="7"/>
      <c r="T156" s="7"/>
    </row>
    <row r="157" spans="1:20" s="5" customFormat="1" ht="11.1" customHeight="1" x14ac:dyDescent="0.2">
      <c r="A157" s="43" t="s">
        <v>1662</v>
      </c>
      <c r="C157" s="6"/>
      <c r="D157" s="6"/>
      <c r="E157" s="6"/>
      <c r="F157" s="6"/>
      <c r="H157" s="6"/>
      <c r="I157" s="6"/>
      <c r="J157" s="6"/>
      <c r="K157" s="6"/>
      <c r="N157" s="6"/>
      <c r="O157" s="6"/>
      <c r="P157" s="6"/>
      <c r="Q157" s="6"/>
      <c r="S157" s="7"/>
      <c r="T157" s="7"/>
    </row>
  </sheetData>
  <mergeCells count="12">
    <mergeCell ref="B60:F60"/>
    <mergeCell ref="G60:L60"/>
    <mergeCell ref="M60:R60"/>
    <mergeCell ref="B113:F113"/>
    <mergeCell ref="G113:L113"/>
    <mergeCell ref="M113:R113"/>
    <mergeCell ref="A1:R1"/>
    <mergeCell ref="A2:R2"/>
    <mergeCell ref="A3:R3"/>
    <mergeCell ref="B8:F8"/>
    <mergeCell ref="G8:L8"/>
    <mergeCell ref="M8:R8"/>
  </mergeCells>
  <pageMargins left="0.5" right="0.39" top="0.75" bottom="1" header="0.5" footer="0.75"/>
  <pageSetup scale="72" firstPageNumber="47" fitToHeight="21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Z52"/>
  <sheetViews>
    <sheetView view="pageLayout" zoomScale="150" zoomScaleNormal="100" zoomScaleSheetLayoutView="75" zoomScalePageLayoutView="150" workbookViewId="0">
      <selection sqref="A1:R1"/>
    </sheetView>
  </sheetViews>
  <sheetFormatPr defaultColWidth="9.140625" defaultRowHeight="9" x14ac:dyDescent="0.15"/>
  <cols>
    <col min="1" max="1" width="49.85546875" style="7" customWidth="1"/>
    <col min="2" max="2" width="6.42578125" style="5" customWidth="1"/>
    <col min="3" max="3" width="6.28515625" style="6" customWidth="1"/>
    <col min="4" max="4" width="5.7109375" style="6" customWidth="1"/>
    <col min="5" max="5" width="7" style="5" bestFit="1" customWidth="1"/>
    <col min="6" max="6" width="7.140625" style="5" customWidth="1"/>
    <col min="7" max="7" width="6.42578125" style="5" customWidth="1"/>
    <col min="8" max="8" width="6.42578125" style="6" customWidth="1"/>
    <col min="9" max="10" width="6" style="6" customWidth="1"/>
    <col min="11" max="11" width="6.85546875" style="5" bestFit="1" customWidth="1"/>
    <col min="12" max="12" width="7" style="5" customWidth="1"/>
    <col min="13" max="13" width="6.7109375" style="5" customWidth="1"/>
    <col min="14" max="14" width="6.28515625" style="6" customWidth="1"/>
    <col min="15" max="16" width="5.85546875" style="6" customWidth="1"/>
    <col min="17" max="17" width="6.5703125" style="5" bestFit="1" customWidth="1"/>
    <col min="18" max="18" width="6.85546875" style="5" customWidth="1"/>
    <col min="19" max="258" width="9.140625" style="7"/>
    <col min="259" max="259" width="49.85546875" style="7" customWidth="1"/>
    <col min="260" max="260" width="6.42578125" style="7" customWidth="1"/>
    <col min="261" max="261" width="6.28515625" style="7" customWidth="1"/>
    <col min="262" max="262" width="5.7109375" style="7" customWidth="1"/>
    <col min="263" max="263" width="7" style="7" bestFit="1" customWidth="1"/>
    <col min="264" max="264" width="11.85546875" style="7" bestFit="1" customWidth="1"/>
    <col min="265" max="266" width="6.42578125" style="7" customWidth="1"/>
    <col min="267" max="267" width="6" style="7" customWidth="1"/>
    <col min="268" max="268" width="6.85546875" style="7" bestFit="1" customWidth="1"/>
    <col min="269" max="269" width="10.85546875" style="7" bestFit="1" customWidth="1"/>
    <col min="270" max="270" width="6.7109375" style="7" customWidth="1"/>
    <col min="271" max="271" width="6.28515625" style="7" customWidth="1"/>
    <col min="272" max="272" width="5.85546875" style="7" customWidth="1"/>
    <col min="273" max="273" width="6.5703125" style="7" bestFit="1" customWidth="1"/>
    <col min="274" max="274" width="11" style="7" customWidth="1"/>
    <col min="275" max="514" width="9.140625" style="7"/>
    <col min="515" max="515" width="49.85546875" style="7" customWidth="1"/>
    <col min="516" max="516" width="6.42578125" style="7" customWidth="1"/>
    <col min="517" max="517" width="6.28515625" style="7" customWidth="1"/>
    <col min="518" max="518" width="5.7109375" style="7" customWidth="1"/>
    <col min="519" max="519" width="7" style="7" bestFit="1" customWidth="1"/>
    <col min="520" max="520" width="11.85546875" style="7" bestFit="1" customWidth="1"/>
    <col min="521" max="522" width="6.42578125" style="7" customWidth="1"/>
    <col min="523" max="523" width="6" style="7" customWidth="1"/>
    <col min="524" max="524" width="6.85546875" style="7" bestFit="1" customWidth="1"/>
    <col min="525" max="525" width="10.85546875" style="7" bestFit="1" customWidth="1"/>
    <col min="526" max="526" width="6.7109375" style="7" customWidth="1"/>
    <col min="527" max="527" width="6.28515625" style="7" customWidth="1"/>
    <col min="528" max="528" width="5.85546875" style="7" customWidth="1"/>
    <col min="529" max="529" width="6.5703125" style="7" bestFit="1" customWidth="1"/>
    <col min="530" max="530" width="11" style="7" customWidth="1"/>
    <col min="531" max="770" width="9.140625" style="7"/>
    <col min="771" max="771" width="49.85546875" style="7" customWidth="1"/>
    <col min="772" max="772" width="6.42578125" style="7" customWidth="1"/>
    <col min="773" max="773" width="6.28515625" style="7" customWidth="1"/>
    <col min="774" max="774" width="5.7109375" style="7" customWidth="1"/>
    <col min="775" max="775" width="7" style="7" bestFit="1" customWidth="1"/>
    <col min="776" max="776" width="11.85546875" style="7" bestFit="1" customWidth="1"/>
    <col min="777" max="778" width="6.42578125" style="7" customWidth="1"/>
    <col min="779" max="779" width="6" style="7" customWidth="1"/>
    <col min="780" max="780" width="6.85546875" style="7" bestFit="1" customWidth="1"/>
    <col min="781" max="781" width="10.85546875" style="7" bestFit="1" customWidth="1"/>
    <col min="782" max="782" width="6.7109375" style="7" customWidth="1"/>
    <col min="783" max="783" width="6.28515625" style="7" customWidth="1"/>
    <col min="784" max="784" width="5.85546875" style="7" customWidth="1"/>
    <col min="785" max="785" width="6.5703125" style="7" bestFit="1" customWidth="1"/>
    <col min="786" max="786" width="11" style="7" customWidth="1"/>
    <col min="787" max="1026" width="9.140625" style="7"/>
    <col min="1027" max="1027" width="49.85546875" style="7" customWidth="1"/>
    <col min="1028" max="1028" width="6.42578125" style="7" customWidth="1"/>
    <col min="1029" max="1029" width="6.28515625" style="7" customWidth="1"/>
    <col min="1030" max="1030" width="5.7109375" style="7" customWidth="1"/>
    <col min="1031" max="1031" width="7" style="7" bestFit="1" customWidth="1"/>
    <col min="1032" max="1032" width="11.85546875" style="7" bestFit="1" customWidth="1"/>
    <col min="1033" max="1034" width="6.42578125" style="7" customWidth="1"/>
    <col min="1035" max="1035" width="6" style="7" customWidth="1"/>
    <col min="1036" max="1036" width="6.85546875" style="7" bestFit="1" customWidth="1"/>
    <col min="1037" max="1037" width="10.85546875" style="7" bestFit="1" customWidth="1"/>
    <col min="1038" max="1038" width="6.7109375" style="7" customWidth="1"/>
    <col min="1039" max="1039" width="6.28515625" style="7" customWidth="1"/>
    <col min="1040" max="1040" width="5.85546875" style="7" customWidth="1"/>
    <col min="1041" max="1041" width="6.5703125" style="7" bestFit="1" customWidth="1"/>
    <col min="1042" max="1042" width="11" style="7" customWidth="1"/>
    <col min="1043" max="1282" width="9.140625" style="7"/>
    <col min="1283" max="1283" width="49.85546875" style="7" customWidth="1"/>
    <col min="1284" max="1284" width="6.42578125" style="7" customWidth="1"/>
    <col min="1285" max="1285" width="6.28515625" style="7" customWidth="1"/>
    <col min="1286" max="1286" width="5.7109375" style="7" customWidth="1"/>
    <col min="1287" max="1287" width="7" style="7" bestFit="1" customWidth="1"/>
    <col min="1288" max="1288" width="11.85546875" style="7" bestFit="1" customWidth="1"/>
    <col min="1289" max="1290" width="6.42578125" style="7" customWidth="1"/>
    <col min="1291" max="1291" width="6" style="7" customWidth="1"/>
    <col min="1292" max="1292" width="6.85546875" style="7" bestFit="1" customWidth="1"/>
    <col min="1293" max="1293" width="10.85546875" style="7" bestFit="1" customWidth="1"/>
    <col min="1294" max="1294" width="6.7109375" style="7" customWidth="1"/>
    <col min="1295" max="1295" width="6.28515625" style="7" customWidth="1"/>
    <col min="1296" max="1296" width="5.85546875" style="7" customWidth="1"/>
    <col min="1297" max="1297" width="6.5703125" style="7" bestFit="1" customWidth="1"/>
    <col min="1298" max="1298" width="11" style="7" customWidth="1"/>
    <col min="1299" max="1538" width="9.140625" style="7"/>
    <col min="1539" max="1539" width="49.85546875" style="7" customWidth="1"/>
    <col min="1540" max="1540" width="6.42578125" style="7" customWidth="1"/>
    <col min="1541" max="1541" width="6.28515625" style="7" customWidth="1"/>
    <col min="1542" max="1542" width="5.7109375" style="7" customWidth="1"/>
    <col min="1543" max="1543" width="7" style="7" bestFit="1" customWidth="1"/>
    <col min="1544" max="1544" width="11.85546875" style="7" bestFit="1" customWidth="1"/>
    <col min="1545" max="1546" width="6.42578125" style="7" customWidth="1"/>
    <col min="1547" max="1547" width="6" style="7" customWidth="1"/>
    <col min="1548" max="1548" width="6.85546875" style="7" bestFit="1" customWidth="1"/>
    <col min="1549" max="1549" width="10.85546875" style="7" bestFit="1" customWidth="1"/>
    <col min="1550" max="1550" width="6.7109375" style="7" customWidth="1"/>
    <col min="1551" max="1551" width="6.28515625" style="7" customWidth="1"/>
    <col min="1552" max="1552" width="5.85546875" style="7" customWidth="1"/>
    <col min="1553" max="1553" width="6.5703125" style="7" bestFit="1" customWidth="1"/>
    <col min="1554" max="1554" width="11" style="7" customWidth="1"/>
    <col min="1555" max="1794" width="9.140625" style="7"/>
    <col min="1795" max="1795" width="49.85546875" style="7" customWidth="1"/>
    <col min="1796" max="1796" width="6.42578125" style="7" customWidth="1"/>
    <col min="1797" max="1797" width="6.28515625" style="7" customWidth="1"/>
    <col min="1798" max="1798" width="5.7109375" style="7" customWidth="1"/>
    <col min="1799" max="1799" width="7" style="7" bestFit="1" customWidth="1"/>
    <col min="1800" max="1800" width="11.85546875" style="7" bestFit="1" customWidth="1"/>
    <col min="1801" max="1802" width="6.42578125" style="7" customWidth="1"/>
    <col min="1803" max="1803" width="6" style="7" customWidth="1"/>
    <col min="1804" max="1804" width="6.85546875" style="7" bestFit="1" customWidth="1"/>
    <col min="1805" max="1805" width="10.85546875" style="7" bestFit="1" customWidth="1"/>
    <col min="1806" max="1806" width="6.7109375" style="7" customWidth="1"/>
    <col min="1807" max="1807" width="6.28515625" style="7" customWidth="1"/>
    <col min="1808" max="1808" width="5.85546875" style="7" customWidth="1"/>
    <col min="1809" max="1809" width="6.5703125" style="7" bestFit="1" customWidth="1"/>
    <col min="1810" max="1810" width="11" style="7" customWidth="1"/>
    <col min="1811" max="2050" width="9.140625" style="7"/>
    <col min="2051" max="2051" width="49.85546875" style="7" customWidth="1"/>
    <col min="2052" max="2052" width="6.42578125" style="7" customWidth="1"/>
    <col min="2053" max="2053" width="6.28515625" style="7" customWidth="1"/>
    <col min="2054" max="2054" width="5.7109375" style="7" customWidth="1"/>
    <col min="2055" max="2055" width="7" style="7" bestFit="1" customWidth="1"/>
    <col min="2056" max="2056" width="11.85546875" style="7" bestFit="1" customWidth="1"/>
    <col min="2057" max="2058" width="6.42578125" style="7" customWidth="1"/>
    <col min="2059" max="2059" width="6" style="7" customWidth="1"/>
    <col min="2060" max="2060" width="6.85546875" style="7" bestFit="1" customWidth="1"/>
    <col min="2061" max="2061" width="10.85546875" style="7" bestFit="1" customWidth="1"/>
    <col min="2062" max="2062" width="6.7109375" style="7" customWidth="1"/>
    <col min="2063" max="2063" width="6.28515625" style="7" customWidth="1"/>
    <col min="2064" max="2064" width="5.85546875" style="7" customWidth="1"/>
    <col min="2065" max="2065" width="6.5703125" style="7" bestFit="1" customWidth="1"/>
    <col min="2066" max="2066" width="11" style="7" customWidth="1"/>
    <col min="2067" max="2306" width="9.140625" style="7"/>
    <col min="2307" max="2307" width="49.85546875" style="7" customWidth="1"/>
    <col min="2308" max="2308" width="6.42578125" style="7" customWidth="1"/>
    <col min="2309" max="2309" width="6.28515625" style="7" customWidth="1"/>
    <col min="2310" max="2310" width="5.7109375" style="7" customWidth="1"/>
    <col min="2311" max="2311" width="7" style="7" bestFit="1" customWidth="1"/>
    <col min="2312" max="2312" width="11.85546875" style="7" bestFit="1" customWidth="1"/>
    <col min="2313" max="2314" width="6.42578125" style="7" customWidth="1"/>
    <col min="2315" max="2315" width="6" style="7" customWidth="1"/>
    <col min="2316" max="2316" width="6.85546875" style="7" bestFit="1" customWidth="1"/>
    <col min="2317" max="2317" width="10.85546875" style="7" bestFit="1" customWidth="1"/>
    <col min="2318" max="2318" width="6.7109375" style="7" customWidth="1"/>
    <col min="2319" max="2319" width="6.28515625" style="7" customWidth="1"/>
    <col min="2320" max="2320" width="5.85546875" style="7" customWidth="1"/>
    <col min="2321" max="2321" width="6.5703125" style="7" bestFit="1" customWidth="1"/>
    <col min="2322" max="2322" width="11" style="7" customWidth="1"/>
    <col min="2323" max="2562" width="9.140625" style="7"/>
    <col min="2563" max="2563" width="49.85546875" style="7" customWidth="1"/>
    <col min="2564" max="2564" width="6.42578125" style="7" customWidth="1"/>
    <col min="2565" max="2565" width="6.28515625" style="7" customWidth="1"/>
    <col min="2566" max="2566" width="5.7109375" style="7" customWidth="1"/>
    <col min="2567" max="2567" width="7" style="7" bestFit="1" customWidth="1"/>
    <col min="2568" max="2568" width="11.85546875" style="7" bestFit="1" customWidth="1"/>
    <col min="2569" max="2570" width="6.42578125" style="7" customWidth="1"/>
    <col min="2571" max="2571" width="6" style="7" customWidth="1"/>
    <col min="2572" max="2572" width="6.85546875" style="7" bestFit="1" customWidth="1"/>
    <col min="2573" max="2573" width="10.85546875" style="7" bestFit="1" customWidth="1"/>
    <col min="2574" max="2574" width="6.7109375" style="7" customWidth="1"/>
    <col min="2575" max="2575" width="6.28515625" style="7" customWidth="1"/>
    <col min="2576" max="2576" width="5.85546875" style="7" customWidth="1"/>
    <col min="2577" max="2577" width="6.5703125" style="7" bestFit="1" customWidth="1"/>
    <col min="2578" max="2578" width="11" style="7" customWidth="1"/>
    <col min="2579" max="2818" width="9.140625" style="7"/>
    <col min="2819" max="2819" width="49.85546875" style="7" customWidth="1"/>
    <col min="2820" max="2820" width="6.42578125" style="7" customWidth="1"/>
    <col min="2821" max="2821" width="6.28515625" style="7" customWidth="1"/>
    <col min="2822" max="2822" width="5.7109375" style="7" customWidth="1"/>
    <col min="2823" max="2823" width="7" style="7" bestFit="1" customWidth="1"/>
    <col min="2824" max="2824" width="11.85546875" style="7" bestFit="1" customWidth="1"/>
    <col min="2825" max="2826" width="6.42578125" style="7" customWidth="1"/>
    <col min="2827" max="2827" width="6" style="7" customWidth="1"/>
    <col min="2828" max="2828" width="6.85546875" style="7" bestFit="1" customWidth="1"/>
    <col min="2829" max="2829" width="10.85546875" style="7" bestFit="1" customWidth="1"/>
    <col min="2830" max="2830" width="6.7109375" style="7" customWidth="1"/>
    <col min="2831" max="2831" width="6.28515625" style="7" customWidth="1"/>
    <col min="2832" max="2832" width="5.85546875" style="7" customWidth="1"/>
    <col min="2833" max="2833" width="6.5703125" style="7" bestFit="1" customWidth="1"/>
    <col min="2834" max="2834" width="11" style="7" customWidth="1"/>
    <col min="2835" max="3074" width="9.140625" style="7"/>
    <col min="3075" max="3075" width="49.85546875" style="7" customWidth="1"/>
    <col min="3076" max="3076" width="6.42578125" style="7" customWidth="1"/>
    <col min="3077" max="3077" width="6.28515625" style="7" customWidth="1"/>
    <col min="3078" max="3078" width="5.7109375" style="7" customWidth="1"/>
    <col min="3079" max="3079" width="7" style="7" bestFit="1" customWidth="1"/>
    <col min="3080" max="3080" width="11.85546875" style="7" bestFit="1" customWidth="1"/>
    <col min="3081" max="3082" width="6.42578125" style="7" customWidth="1"/>
    <col min="3083" max="3083" width="6" style="7" customWidth="1"/>
    <col min="3084" max="3084" width="6.85546875" style="7" bestFit="1" customWidth="1"/>
    <col min="3085" max="3085" width="10.85546875" style="7" bestFit="1" customWidth="1"/>
    <col min="3086" max="3086" width="6.7109375" style="7" customWidth="1"/>
    <col min="3087" max="3087" width="6.28515625" style="7" customWidth="1"/>
    <col min="3088" max="3088" width="5.85546875" style="7" customWidth="1"/>
    <col min="3089" max="3089" width="6.5703125" style="7" bestFit="1" customWidth="1"/>
    <col min="3090" max="3090" width="11" style="7" customWidth="1"/>
    <col min="3091" max="3330" width="9.140625" style="7"/>
    <col min="3331" max="3331" width="49.85546875" style="7" customWidth="1"/>
    <col min="3332" max="3332" width="6.42578125" style="7" customWidth="1"/>
    <col min="3333" max="3333" width="6.28515625" style="7" customWidth="1"/>
    <col min="3334" max="3334" width="5.7109375" style="7" customWidth="1"/>
    <col min="3335" max="3335" width="7" style="7" bestFit="1" customWidth="1"/>
    <col min="3336" max="3336" width="11.85546875" style="7" bestFit="1" customWidth="1"/>
    <col min="3337" max="3338" width="6.42578125" style="7" customWidth="1"/>
    <col min="3339" max="3339" width="6" style="7" customWidth="1"/>
    <col min="3340" max="3340" width="6.85546875" style="7" bestFit="1" customWidth="1"/>
    <col min="3341" max="3341" width="10.85546875" style="7" bestFit="1" customWidth="1"/>
    <col min="3342" max="3342" width="6.7109375" style="7" customWidth="1"/>
    <col min="3343" max="3343" width="6.28515625" style="7" customWidth="1"/>
    <col min="3344" max="3344" width="5.85546875" style="7" customWidth="1"/>
    <col min="3345" max="3345" width="6.5703125" style="7" bestFit="1" customWidth="1"/>
    <col min="3346" max="3346" width="11" style="7" customWidth="1"/>
    <col min="3347" max="3586" width="9.140625" style="7"/>
    <col min="3587" max="3587" width="49.85546875" style="7" customWidth="1"/>
    <col min="3588" max="3588" width="6.42578125" style="7" customWidth="1"/>
    <col min="3589" max="3589" width="6.28515625" style="7" customWidth="1"/>
    <col min="3590" max="3590" width="5.7109375" style="7" customWidth="1"/>
    <col min="3591" max="3591" width="7" style="7" bestFit="1" customWidth="1"/>
    <col min="3592" max="3592" width="11.85546875" style="7" bestFit="1" customWidth="1"/>
    <col min="3593" max="3594" width="6.42578125" style="7" customWidth="1"/>
    <col min="3595" max="3595" width="6" style="7" customWidth="1"/>
    <col min="3596" max="3596" width="6.85546875" style="7" bestFit="1" customWidth="1"/>
    <col min="3597" max="3597" width="10.85546875" style="7" bestFit="1" customWidth="1"/>
    <col min="3598" max="3598" width="6.7109375" style="7" customWidth="1"/>
    <col min="3599" max="3599" width="6.28515625" style="7" customWidth="1"/>
    <col min="3600" max="3600" width="5.85546875" style="7" customWidth="1"/>
    <col min="3601" max="3601" width="6.5703125" style="7" bestFit="1" customWidth="1"/>
    <col min="3602" max="3602" width="11" style="7" customWidth="1"/>
    <col min="3603" max="3842" width="9.140625" style="7"/>
    <col min="3843" max="3843" width="49.85546875" style="7" customWidth="1"/>
    <col min="3844" max="3844" width="6.42578125" style="7" customWidth="1"/>
    <col min="3845" max="3845" width="6.28515625" style="7" customWidth="1"/>
    <col min="3846" max="3846" width="5.7109375" style="7" customWidth="1"/>
    <col min="3847" max="3847" width="7" style="7" bestFit="1" customWidth="1"/>
    <col min="3848" max="3848" width="11.85546875" style="7" bestFit="1" customWidth="1"/>
    <col min="3849" max="3850" width="6.42578125" style="7" customWidth="1"/>
    <col min="3851" max="3851" width="6" style="7" customWidth="1"/>
    <col min="3852" max="3852" width="6.85546875" style="7" bestFit="1" customWidth="1"/>
    <col min="3853" max="3853" width="10.85546875" style="7" bestFit="1" customWidth="1"/>
    <col min="3854" max="3854" width="6.7109375" style="7" customWidth="1"/>
    <col min="3855" max="3855" width="6.28515625" style="7" customWidth="1"/>
    <col min="3856" max="3856" width="5.85546875" style="7" customWidth="1"/>
    <col min="3857" max="3857" width="6.5703125" style="7" bestFit="1" customWidth="1"/>
    <col min="3858" max="3858" width="11" style="7" customWidth="1"/>
    <col min="3859" max="4098" width="9.140625" style="7"/>
    <col min="4099" max="4099" width="49.85546875" style="7" customWidth="1"/>
    <col min="4100" max="4100" width="6.42578125" style="7" customWidth="1"/>
    <col min="4101" max="4101" width="6.28515625" style="7" customWidth="1"/>
    <col min="4102" max="4102" width="5.7109375" style="7" customWidth="1"/>
    <col min="4103" max="4103" width="7" style="7" bestFit="1" customWidth="1"/>
    <col min="4104" max="4104" width="11.85546875" style="7" bestFit="1" customWidth="1"/>
    <col min="4105" max="4106" width="6.42578125" style="7" customWidth="1"/>
    <col min="4107" max="4107" width="6" style="7" customWidth="1"/>
    <col min="4108" max="4108" width="6.85546875" style="7" bestFit="1" customWidth="1"/>
    <col min="4109" max="4109" width="10.85546875" style="7" bestFit="1" customWidth="1"/>
    <col min="4110" max="4110" width="6.7109375" style="7" customWidth="1"/>
    <col min="4111" max="4111" width="6.28515625" style="7" customWidth="1"/>
    <col min="4112" max="4112" width="5.85546875" style="7" customWidth="1"/>
    <col min="4113" max="4113" width="6.5703125" style="7" bestFit="1" customWidth="1"/>
    <col min="4114" max="4114" width="11" style="7" customWidth="1"/>
    <col min="4115" max="4354" width="9.140625" style="7"/>
    <col min="4355" max="4355" width="49.85546875" style="7" customWidth="1"/>
    <col min="4356" max="4356" width="6.42578125" style="7" customWidth="1"/>
    <col min="4357" max="4357" width="6.28515625" style="7" customWidth="1"/>
    <col min="4358" max="4358" width="5.7109375" style="7" customWidth="1"/>
    <col min="4359" max="4359" width="7" style="7" bestFit="1" customWidth="1"/>
    <col min="4360" max="4360" width="11.85546875" style="7" bestFit="1" customWidth="1"/>
    <col min="4361" max="4362" width="6.42578125" style="7" customWidth="1"/>
    <col min="4363" max="4363" width="6" style="7" customWidth="1"/>
    <col min="4364" max="4364" width="6.85546875" style="7" bestFit="1" customWidth="1"/>
    <col min="4365" max="4365" width="10.85546875" style="7" bestFit="1" customWidth="1"/>
    <col min="4366" max="4366" width="6.7109375" style="7" customWidth="1"/>
    <col min="4367" max="4367" width="6.28515625" style="7" customWidth="1"/>
    <col min="4368" max="4368" width="5.85546875" style="7" customWidth="1"/>
    <col min="4369" max="4369" width="6.5703125" style="7" bestFit="1" customWidth="1"/>
    <col min="4370" max="4370" width="11" style="7" customWidth="1"/>
    <col min="4371" max="4610" width="9.140625" style="7"/>
    <col min="4611" max="4611" width="49.85546875" style="7" customWidth="1"/>
    <col min="4612" max="4612" width="6.42578125" style="7" customWidth="1"/>
    <col min="4613" max="4613" width="6.28515625" style="7" customWidth="1"/>
    <col min="4614" max="4614" width="5.7109375" style="7" customWidth="1"/>
    <col min="4615" max="4615" width="7" style="7" bestFit="1" customWidth="1"/>
    <col min="4616" max="4616" width="11.85546875" style="7" bestFit="1" customWidth="1"/>
    <col min="4617" max="4618" width="6.42578125" style="7" customWidth="1"/>
    <col min="4619" max="4619" width="6" style="7" customWidth="1"/>
    <col min="4620" max="4620" width="6.85546875" style="7" bestFit="1" customWidth="1"/>
    <col min="4621" max="4621" width="10.85546875" style="7" bestFit="1" customWidth="1"/>
    <col min="4622" max="4622" width="6.7109375" style="7" customWidth="1"/>
    <col min="4623" max="4623" width="6.28515625" style="7" customWidth="1"/>
    <col min="4624" max="4624" width="5.85546875" style="7" customWidth="1"/>
    <col min="4625" max="4625" width="6.5703125" style="7" bestFit="1" customWidth="1"/>
    <col min="4626" max="4626" width="11" style="7" customWidth="1"/>
    <col min="4627" max="4866" width="9.140625" style="7"/>
    <col min="4867" max="4867" width="49.85546875" style="7" customWidth="1"/>
    <col min="4868" max="4868" width="6.42578125" style="7" customWidth="1"/>
    <col min="4869" max="4869" width="6.28515625" style="7" customWidth="1"/>
    <col min="4870" max="4870" width="5.7109375" style="7" customWidth="1"/>
    <col min="4871" max="4871" width="7" style="7" bestFit="1" customWidth="1"/>
    <col min="4872" max="4872" width="11.85546875" style="7" bestFit="1" customWidth="1"/>
    <col min="4873" max="4874" width="6.42578125" style="7" customWidth="1"/>
    <col min="4875" max="4875" width="6" style="7" customWidth="1"/>
    <col min="4876" max="4876" width="6.85546875" style="7" bestFit="1" customWidth="1"/>
    <col min="4877" max="4877" width="10.85546875" style="7" bestFit="1" customWidth="1"/>
    <col min="4878" max="4878" width="6.7109375" style="7" customWidth="1"/>
    <col min="4879" max="4879" width="6.28515625" style="7" customWidth="1"/>
    <col min="4880" max="4880" width="5.85546875" style="7" customWidth="1"/>
    <col min="4881" max="4881" width="6.5703125" style="7" bestFit="1" customWidth="1"/>
    <col min="4882" max="4882" width="11" style="7" customWidth="1"/>
    <col min="4883" max="5122" width="9.140625" style="7"/>
    <col min="5123" max="5123" width="49.85546875" style="7" customWidth="1"/>
    <col min="5124" max="5124" width="6.42578125" style="7" customWidth="1"/>
    <col min="5125" max="5125" width="6.28515625" style="7" customWidth="1"/>
    <col min="5126" max="5126" width="5.7109375" style="7" customWidth="1"/>
    <col min="5127" max="5127" width="7" style="7" bestFit="1" customWidth="1"/>
    <col min="5128" max="5128" width="11.85546875" style="7" bestFit="1" customWidth="1"/>
    <col min="5129" max="5130" width="6.42578125" style="7" customWidth="1"/>
    <col min="5131" max="5131" width="6" style="7" customWidth="1"/>
    <col min="5132" max="5132" width="6.85546875" style="7" bestFit="1" customWidth="1"/>
    <col min="5133" max="5133" width="10.85546875" style="7" bestFit="1" customWidth="1"/>
    <col min="5134" max="5134" width="6.7109375" style="7" customWidth="1"/>
    <col min="5135" max="5135" width="6.28515625" style="7" customWidth="1"/>
    <col min="5136" max="5136" width="5.85546875" style="7" customWidth="1"/>
    <col min="5137" max="5137" width="6.5703125" style="7" bestFit="1" customWidth="1"/>
    <col min="5138" max="5138" width="11" style="7" customWidth="1"/>
    <col min="5139" max="5378" width="9.140625" style="7"/>
    <col min="5379" max="5379" width="49.85546875" style="7" customWidth="1"/>
    <col min="5380" max="5380" width="6.42578125" style="7" customWidth="1"/>
    <col min="5381" max="5381" width="6.28515625" style="7" customWidth="1"/>
    <col min="5382" max="5382" width="5.7109375" style="7" customWidth="1"/>
    <col min="5383" max="5383" width="7" style="7" bestFit="1" customWidth="1"/>
    <col min="5384" max="5384" width="11.85546875" style="7" bestFit="1" customWidth="1"/>
    <col min="5385" max="5386" width="6.42578125" style="7" customWidth="1"/>
    <col min="5387" max="5387" width="6" style="7" customWidth="1"/>
    <col min="5388" max="5388" width="6.85546875" style="7" bestFit="1" customWidth="1"/>
    <col min="5389" max="5389" width="10.85546875" style="7" bestFit="1" customWidth="1"/>
    <col min="5390" max="5390" width="6.7109375" style="7" customWidth="1"/>
    <col min="5391" max="5391" width="6.28515625" style="7" customWidth="1"/>
    <col min="5392" max="5392" width="5.85546875" style="7" customWidth="1"/>
    <col min="5393" max="5393" width="6.5703125" style="7" bestFit="1" customWidth="1"/>
    <col min="5394" max="5394" width="11" style="7" customWidth="1"/>
    <col min="5395" max="5634" width="9.140625" style="7"/>
    <col min="5635" max="5635" width="49.85546875" style="7" customWidth="1"/>
    <col min="5636" max="5636" width="6.42578125" style="7" customWidth="1"/>
    <col min="5637" max="5637" width="6.28515625" style="7" customWidth="1"/>
    <col min="5638" max="5638" width="5.7109375" style="7" customWidth="1"/>
    <col min="5639" max="5639" width="7" style="7" bestFit="1" customWidth="1"/>
    <col min="5640" max="5640" width="11.85546875" style="7" bestFit="1" customWidth="1"/>
    <col min="5641" max="5642" width="6.42578125" style="7" customWidth="1"/>
    <col min="5643" max="5643" width="6" style="7" customWidth="1"/>
    <col min="5644" max="5644" width="6.85546875" style="7" bestFit="1" customWidth="1"/>
    <col min="5645" max="5645" width="10.85546875" style="7" bestFit="1" customWidth="1"/>
    <col min="5646" max="5646" width="6.7109375" style="7" customWidth="1"/>
    <col min="5647" max="5647" width="6.28515625" style="7" customWidth="1"/>
    <col min="5648" max="5648" width="5.85546875" style="7" customWidth="1"/>
    <col min="5649" max="5649" width="6.5703125" style="7" bestFit="1" customWidth="1"/>
    <col min="5650" max="5650" width="11" style="7" customWidth="1"/>
    <col min="5651" max="5890" width="9.140625" style="7"/>
    <col min="5891" max="5891" width="49.85546875" style="7" customWidth="1"/>
    <col min="5892" max="5892" width="6.42578125" style="7" customWidth="1"/>
    <col min="5893" max="5893" width="6.28515625" style="7" customWidth="1"/>
    <col min="5894" max="5894" width="5.7109375" style="7" customWidth="1"/>
    <col min="5895" max="5895" width="7" style="7" bestFit="1" customWidth="1"/>
    <col min="5896" max="5896" width="11.85546875" style="7" bestFit="1" customWidth="1"/>
    <col min="5897" max="5898" width="6.42578125" style="7" customWidth="1"/>
    <col min="5899" max="5899" width="6" style="7" customWidth="1"/>
    <col min="5900" max="5900" width="6.85546875" style="7" bestFit="1" customWidth="1"/>
    <col min="5901" max="5901" width="10.85546875" style="7" bestFit="1" customWidth="1"/>
    <col min="5902" max="5902" width="6.7109375" style="7" customWidth="1"/>
    <col min="5903" max="5903" width="6.28515625" style="7" customWidth="1"/>
    <col min="5904" max="5904" width="5.85546875" style="7" customWidth="1"/>
    <col min="5905" max="5905" width="6.5703125" style="7" bestFit="1" customWidth="1"/>
    <col min="5906" max="5906" width="11" style="7" customWidth="1"/>
    <col min="5907" max="6146" width="9.140625" style="7"/>
    <col min="6147" max="6147" width="49.85546875" style="7" customWidth="1"/>
    <col min="6148" max="6148" width="6.42578125" style="7" customWidth="1"/>
    <col min="6149" max="6149" width="6.28515625" style="7" customWidth="1"/>
    <col min="6150" max="6150" width="5.7109375" style="7" customWidth="1"/>
    <col min="6151" max="6151" width="7" style="7" bestFit="1" customWidth="1"/>
    <col min="6152" max="6152" width="11.85546875" style="7" bestFit="1" customWidth="1"/>
    <col min="6153" max="6154" width="6.42578125" style="7" customWidth="1"/>
    <col min="6155" max="6155" width="6" style="7" customWidth="1"/>
    <col min="6156" max="6156" width="6.85546875" style="7" bestFit="1" customWidth="1"/>
    <col min="6157" max="6157" width="10.85546875" style="7" bestFit="1" customWidth="1"/>
    <col min="6158" max="6158" width="6.7109375" style="7" customWidth="1"/>
    <col min="6159" max="6159" width="6.28515625" style="7" customWidth="1"/>
    <col min="6160" max="6160" width="5.85546875" style="7" customWidth="1"/>
    <col min="6161" max="6161" width="6.5703125" style="7" bestFit="1" customWidth="1"/>
    <col min="6162" max="6162" width="11" style="7" customWidth="1"/>
    <col min="6163" max="6402" width="9.140625" style="7"/>
    <col min="6403" max="6403" width="49.85546875" style="7" customWidth="1"/>
    <col min="6404" max="6404" width="6.42578125" style="7" customWidth="1"/>
    <col min="6405" max="6405" width="6.28515625" style="7" customWidth="1"/>
    <col min="6406" max="6406" width="5.7109375" style="7" customWidth="1"/>
    <col min="6407" max="6407" width="7" style="7" bestFit="1" customWidth="1"/>
    <col min="6408" max="6408" width="11.85546875" style="7" bestFit="1" customWidth="1"/>
    <col min="6409" max="6410" width="6.42578125" style="7" customWidth="1"/>
    <col min="6411" max="6411" width="6" style="7" customWidth="1"/>
    <col min="6412" max="6412" width="6.85546875" style="7" bestFit="1" customWidth="1"/>
    <col min="6413" max="6413" width="10.85546875" style="7" bestFit="1" customWidth="1"/>
    <col min="6414" max="6414" width="6.7109375" style="7" customWidth="1"/>
    <col min="6415" max="6415" width="6.28515625" style="7" customWidth="1"/>
    <col min="6416" max="6416" width="5.85546875" style="7" customWidth="1"/>
    <col min="6417" max="6417" width="6.5703125" style="7" bestFit="1" customWidth="1"/>
    <col min="6418" max="6418" width="11" style="7" customWidth="1"/>
    <col min="6419" max="6658" width="9.140625" style="7"/>
    <col min="6659" max="6659" width="49.85546875" style="7" customWidth="1"/>
    <col min="6660" max="6660" width="6.42578125" style="7" customWidth="1"/>
    <col min="6661" max="6661" width="6.28515625" style="7" customWidth="1"/>
    <col min="6662" max="6662" width="5.7109375" style="7" customWidth="1"/>
    <col min="6663" max="6663" width="7" style="7" bestFit="1" customWidth="1"/>
    <col min="6664" max="6664" width="11.85546875" style="7" bestFit="1" customWidth="1"/>
    <col min="6665" max="6666" width="6.42578125" style="7" customWidth="1"/>
    <col min="6667" max="6667" width="6" style="7" customWidth="1"/>
    <col min="6668" max="6668" width="6.85546875" style="7" bestFit="1" customWidth="1"/>
    <col min="6669" max="6669" width="10.85546875" style="7" bestFit="1" customWidth="1"/>
    <col min="6670" max="6670" width="6.7109375" style="7" customWidth="1"/>
    <col min="6671" max="6671" width="6.28515625" style="7" customWidth="1"/>
    <col min="6672" max="6672" width="5.85546875" style="7" customWidth="1"/>
    <col min="6673" max="6673" width="6.5703125" style="7" bestFit="1" customWidth="1"/>
    <col min="6674" max="6674" width="11" style="7" customWidth="1"/>
    <col min="6675" max="6914" width="9.140625" style="7"/>
    <col min="6915" max="6915" width="49.85546875" style="7" customWidth="1"/>
    <col min="6916" max="6916" width="6.42578125" style="7" customWidth="1"/>
    <col min="6917" max="6917" width="6.28515625" style="7" customWidth="1"/>
    <col min="6918" max="6918" width="5.7109375" style="7" customWidth="1"/>
    <col min="6919" max="6919" width="7" style="7" bestFit="1" customWidth="1"/>
    <col min="6920" max="6920" width="11.85546875" style="7" bestFit="1" customWidth="1"/>
    <col min="6921" max="6922" width="6.42578125" style="7" customWidth="1"/>
    <col min="6923" max="6923" width="6" style="7" customWidth="1"/>
    <col min="6924" max="6924" width="6.85546875" style="7" bestFit="1" customWidth="1"/>
    <col min="6925" max="6925" width="10.85546875" style="7" bestFit="1" customWidth="1"/>
    <col min="6926" max="6926" width="6.7109375" style="7" customWidth="1"/>
    <col min="6927" max="6927" width="6.28515625" style="7" customWidth="1"/>
    <col min="6928" max="6928" width="5.85546875" style="7" customWidth="1"/>
    <col min="6929" max="6929" width="6.5703125" style="7" bestFit="1" customWidth="1"/>
    <col min="6930" max="6930" width="11" style="7" customWidth="1"/>
    <col min="6931" max="7170" width="9.140625" style="7"/>
    <col min="7171" max="7171" width="49.85546875" style="7" customWidth="1"/>
    <col min="7172" max="7172" width="6.42578125" style="7" customWidth="1"/>
    <col min="7173" max="7173" width="6.28515625" style="7" customWidth="1"/>
    <col min="7174" max="7174" width="5.7109375" style="7" customWidth="1"/>
    <col min="7175" max="7175" width="7" style="7" bestFit="1" customWidth="1"/>
    <col min="7176" max="7176" width="11.85546875" style="7" bestFit="1" customWidth="1"/>
    <col min="7177" max="7178" width="6.42578125" style="7" customWidth="1"/>
    <col min="7179" max="7179" width="6" style="7" customWidth="1"/>
    <col min="7180" max="7180" width="6.85546875" style="7" bestFit="1" customWidth="1"/>
    <col min="7181" max="7181" width="10.85546875" style="7" bestFit="1" customWidth="1"/>
    <col min="7182" max="7182" width="6.7109375" style="7" customWidth="1"/>
    <col min="7183" max="7183" width="6.28515625" style="7" customWidth="1"/>
    <col min="7184" max="7184" width="5.85546875" style="7" customWidth="1"/>
    <col min="7185" max="7185" width="6.5703125" style="7" bestFit="1" customWidth="1"/>
    <col min="7186" max="7186" width="11" style="7" customWidth="1"/>
    <col min="7187" max="7426" width="9.140625" style="7"/>
    <col min="7427" max="7427" width="49.85546875" style="7" customWidth="1"/>
    <col min="7428" max="7428" width="6.42578125" style="7" customWidth="1"/>
    <col min="7429" max="7429" width="6.28515625" style="7" customWidth="1"/>
    <col min="7430" max="7430" width="5.7109375" style="7" customWidth="1"/>
    <col min="7431" max="7431" width="7" style="7" bestFit="1" customWidth="1"/>
    <col min="7432" max="7432" width="11.85546875" style="7" bestFit="1" customWidth="1"/>
    <col min="7433" max="7434" width="6.42578125" style="7" customWidth="1"/>
    <col min="7435" max="7435" width="6" style="7" customWidth="1"/>
    <col min="7436" max="7436" width="6.85546875" style="7" bestFit="1" customWidth="1"/>
    <col min="7437" max="7437" width="10.85546875" style="7" bestFit="1" customWidth="1"/>
    <col min="7438" max="7438" width="6.7109375" style="7" customWidth="1"/>
    <col min="7439" max="7439" width="6.28515625" style="7" customWidth="1"/>
    <col min="7440" max="7440" width="5.85546875" style="7" customWidth="1"/>
    <col min="7441" max="7441" width="6.5703125" style="7" bestFit="1" customWidth="1"/>
    <col min="7442" max="7442" width="11" style="7" customWidth="1"/>
    <col min="7443" max="7682" width="9.140625" style="7"/>
    <col min="7683" max="7683" width="49.85546875" style="7" customWidth="1"/>
    <col min="7684" max="7684" width="6.42578125" style="7" customWidth="1"/>
    <col min="7685" max="7685" width="6.28515625" style="7" customWidth="1"/>
    <col min="7686" max="7686" width="5.7109375" style="7" customWidth="1"/>
    <col min="7687" max="7687" width="7" style="7" bestFit="1" customWidth="1"/>
    <col min="7688" max="7688" width="11.85546875" style="7" bestFit="1" customWidth="1"/>
    <col min="7689" max="7690" width="6.42578125" style="7" customWidth="1"/>
    <col min="7691" max="7691" width="6" style="7" customWidth="1"/>
    <col min="7692" max="7692" width="6.85546875" style="7" bestFit="1" customWidth="1"/>
    <col min="7693" max="7693" width="10.85546875" style="7" bestFit="1" customWidth="1"/>
    <col min="7694" max="7694" width="6.7109375" style="7" customWidth="1"/>
    <col min="7695" max="7695" width="6.28515625" style="7" customWidth="1"/>
    <col min="7696" max="7696" width="5.85546875" style="7" customWidth="1"/>
    <col min="7697" max="7697" width="6.5703125" style="7" bestFit="1" customWidth="1"/>
    <col min="7698" max="7698" width="11" style="7" customWidth="1"/>
    <col min="7699" max="7938" width="9.140625" style="7"/>
    <col min="7939" max="7939" width="49.85546875" style="7" customWidth="1"/>
    <col min="7940" max="7940" width="6.42578125" style="7" customWidth="1"/>
    <col min="7941" max="7941" width="6.28515625" style="7" customWidth="1"/>
    <col min="7942" max="7942" width="5.7109375" style="7" customWidth="1"/>
    <col min="7943" max="7943" width="7" style="7" bestFit="1" customWidth="1"/>
    <col min="7944" max="7944" width="11.85546875" style="7" bestFit="1" customWidth="1"/>
    <col min="7945" max="7946" width="6.42578125" style="7" customWidth="1"/>
    <col min="7947" max="7947" width="6" style="7" customWidth="1"/>
    <col min="7948" max="7948" width="6.85546875" style="7" bestFit="1" customWidth="1"/>
    <col min="7949" max="7949" width="10.85546875" style="7" bestFit="1" customWidth="1"/>
    <col min="7950" max="7950" width="6.7109375" style="7" customWidth="1"/>
    <col min="7951" max="7951" width="6.28515625" style="7" customWidth="1"/>
    <col min="7952" max="7952" width="5.85546875" style="7" customWidth="1"/>
    <col min="7953" max="7953" width="6.5703125" style="7" bestFit="1" customWidth="1"/>
    <col min="7954" max="7954" width="11" style="7" customWidth="1"/>
    <col min="7955" max="8194" width="9.140625" style="7"/>
    <col min="8195" max="8195" width="49.85546875" style="7" customWidth="1"/>
    <col min="8196" max="8196" width="6.42578125" style="7" customWidth="1"/>
    <col min="8197" max="8197" width="6.28515625" style="7" customWidth="1"/>
    <col min="8198" max="8198" width="5.7109375" style="7" customWidth="1"/>
    <col min="8199" max="8199" width="7" style="7" bestFit="1" customWidth="1"/>
    <col min="8200" max="8200" width="11.85546875" style="7" bestFit="1" customWidth="1"/>
    <col min="8201" max="8202" width="6.42578125" style="7" customWidth="1"/>
    <col min="8203" max="8203" width="6" style="7" customWidth="1"/>
    <col min="8204" max="8204" width="6.85546875" style="7" bestFit="1" customWidth="1"/>
    <col min="8205" max="8205" width="10.85546875" style="7" bestFit="1" customWidth="1"/>
    <col min="8206" max="8206" width="6.7109375" style="7" customWidth="1"/>
    <col min="8207" max="8207" width="6.28515625" style="7" customWidth="1"/>
    <col min="8208" max="8208" width="5.85546875" style="7" customWidth="1"/>
    <col min="8209" max="8209" width="6.5703125" style="7" bestFit="1" customWidth="1"/>
    <col min="8210" max="8210" width="11" style="7" customWidth="1"/>
    <col min="8211" max="8450" width="9.140625" style="7"/>
    <col min="8451" max="8451" width="49.85546875" style="7" customWidth="1"/>
    <col min="8452" max="8452" width="6.42578125" style="7" customWidth="1"/>
    <col min="8453" max="8453" width="6.28515625" style="7" customWidth="1"/>
    <col min="8454" max="8454" width="5.7109375" style="7" customWidth="1"/>
    <col min="8455" max="8455" width="7" style="7" bestFit="1" customWidth="1"/>
    <col min="8456" max="8456" width="11.85546875" style="7" bestFit="1" customWidth="1"/>
    <col min="8457" max="8458" width="6.42578125" style="7" customWidth="1"/>
    <col min="8459" max="8459" width="6" style="7" customWidth="1"/>
    <col min="8460" max="8460" width="6.85546875" style="7" bestFit="1" customWidth="1"/>
    <col min="8461" max="8461" width="10.85546875" style="7" bestFit="1" customWidth="1"/>
    <col min="8462" max="8462" width="6.7109375" style="7" customWidth="1"/>
    <col min="8463" max="8463" width="6.28515625" style="7" customWidth="1"/>
    <col min="8464" max="8464" width="5.85546875" style="7" customWidth="1"/>
    <col min="8465" max="8465" width="6.5703125" style="7" bestFit="1" customWidth="1"/>
    <col min="8466" max="8466" width="11" style="7" customWidth="1"/>
    <col min="8467" max="8706" width="9.140625" style="7"/>
    <col min="8707" max="8707" width="49.85546875" style="7" customWidth="1"/>
    <col min="8708" max="8708" width="6.42578125" style="7" customWidth="1"/>
    <col min="8709" max="8709" width="6.28515625" style="7" customWidth="1"/>
    <col min="8710" max="8710" width="5.7109375" style="7" customWidth="1"/>
    <col min="8711" max="8711" width="7" style="7" bestFit="1" customWidth="1"/>
    <col min="8712" max="8712" width="11.85546875" style="7" bestFit="1" customWidth="1"/>
    <col min="8713" max="8714" width="6.42578125" style="7" customWidth="1"/>
    <col min="8715" max="8715" width="6" style="7" customWidth="1"/>
    <col min="8716" max="8716" width="6.85546875" style="7" bestFit="1" customWidth="1"/>
    <col min="8717" max="8717" width="10.85546875" style="7" bestFit="1" customWidth="1"/>
    <col min="8718" max="8718" width="6.7109375" style="7" customWidth="1"/>
    <col min="8719" max="8719" width="6.28515625" style="7" customWidth="1"/>
    <col min="8720" max="8720" width="5.85546875" style="7" customWidth="1"/>
    <col min="8721" max="8721" width="6.5703125" style="7" bestFit="1" customWidth="1"/>
    <col min="8722" max="8722" width="11" style="7" customWidth="1"/>
    <col min="8723" max="8962" width="9.140625" style="7"/>
    <col min="8963" max="8963" width="49.85546875" style="7" customWidth="1"/>
    <col min="8964" max="8964" width="6.42578125" style="7" customWidth="1"/>
    <col min="8965" max="8965" width="6.28515625" style="7" customWidth="1"/>
    <col min="8966" max="8966" width="5.7109375" style="7" customWidth="1"/>
    <col min="8967" max="8967" width="7" style="7" bestFit="1" customWidth="1"/>
    <col min="8968" max="8968" width="11.85546875" style="7" bestFit="1" customWidth="1"/>
    <col min="8969" max="8970" width="6.42578125" style="7" customWidth="1"/>
    <col min="8971" max="8971" width="6" style="7" customWidth="1"/>
    <col min="8972" max="8972" width="6.85546875" style="7" bestFit="1" customWidth="1"/>
    <col min="8973" max="8973" width="10.85546875" style="7" bestFit="1" customWidth="1"/>
    <col min="8974" max="8974" width="6.7109375" style="7" customWidth="1"/>
    <col min="8975" max="8975" width="6.28515625" style="7" customWidth="1"/>
    <col min="8976" max="8976" width="5.85546875" style="7" customWidth="1"/>
    <col min="8977" max="8977" width="6.5703125" style="7" bestFit="1" customWidth="1"/>
    <col min="8978" max="8978" width="11" style="7" customWidth="1"/>
    <col min="8979" max="9218" width="9.140625" style="7"/>
    <col min="9219" max="9219" width="49.85546875" style="7" customWidth="1"/>
    <col min="9220" max="9220" width="6.42578125" style="7" customWidth="1"/>
    <col min="9221" max="9221" width="6.28515625" style="7" customWidth="1"/>
    <col min="9222" max="9222" width="5.7109375" style="7" customWidth="1"/>
    <col min="9223" max="9223" width="7" style="7" bestFit="1" customWidth="1"/>
    <col min="9224" max="9224" width="11.85546875" style="7" bestFit="1" customWidth="1"/>
    <col min="9225" max="9226" width="6.42578125" style="7" customWidth="1"/>
    <col min="9227" max="9227" width="6" style="7" customWidth="1"/>
    <col min="9228" max="9228" width="6.85546875" style="7" bestFit="1" customWidth="1"/>
    <col min="9229" max="9229" width="10.85546875" style="7" bestFit="1" customWidth="1"/>
    <col min="9230" max="9230" width="6.7109375" style="7" customWidth="1"/>
    <col min="9231" max="9231" width="6.28515625" style="7" customWidth="1"/>
    <col min="9232" max="9232" width="5.85546875" style="7" customWidth="1"/>
    <col min="9233" max="9233" width="6.5703125" style="7" bestFit="1" customWidth="1"/>
    <col min="9234" max="9234" width="11" style="7" customWidth="1"/>
    <col min="9235" max="9474" width="9.140625" style="7"/>
    <col min="9475" max="9475" width="49.85546875" style="7" customWidth="1"/>
    <col min="9476" max="9476" width="6.42578125" style="7" customWidth="1"/>
    <col min="9477" max="9477" width="6.28515625" style="7" customWidth="1"/>
    <col min="9478" max="9478" width="5.7109375" style="7" customWidth="1"/>
    <col min="9479" max="9479" width="7" style="7" bestFit="1" customWidth="1"/>
    <col min="9480" max="9480" width="11.85546875" style="7" bestFit="1" customWidth="1"/>
    <col min="9481" max="9482" width="6.42578125" style="7" customWidth="1"/>
    <col min="9483" max="9483" width="6" style="7" customWidth="1"/>
    <col min="9484" max="9484" width="6.85546875" style="7" bestFit="1" customWidth="1"/>
    <col min="9485" max="9485" width="10.85546875" style="7" bestFit="1" customWidth="1"/>
    <col min="9486" max="9486" width="6.7109375" style="7" customWidth="1"/>
    <col min="9487" max="9487" width="6.28515625" style="7" customWidth="1"/>
    <col min="9488" max="9488" width="5.85546875" style="7" customWidth="1"/>
    <col min="9489" max="9489" width="6.5703125" style="7" bestFit="1" customWidth="1"/>
    <col min="9490" max="9490" width="11" style="7" customWidth="1"/>
    <col min="9491" max="9730" width="9.140625" style="7"/>
    <col min="9731" max="9731" width="49.85546875" style="7" customWidth="1"/>
    <col min="9732" max="9732" width="6.42578125" style="7" customWidth="1"/>
    <col min="9733" max="9733" width="6.28515625" style="7" customWidth="1"/>
    <col min="9734" max="9734" width="5.7109375" style="7" customWidth="1"/>
    <col min="9735" max="9735" width="7" style="7" bestFit="1" customWidth="1"/>
    <col min="9736" max="9736" width="11.85546875" style="7" bestFit="1" customWidth="1"/>
    <col min="9737" max="9738" width="6.42578125" style="7" customWidth="1"/>
    <col min="9739" max="9739" width="6" style="7" customWidth="1"/>
    <col min="9740" max="9740" width="6.85546875" style="7" bestFit="1" customWidth="1"/>
    <col min="9741" max="9741" width="10.85546875" style="7" bestFit="1" customWidth="1"/>
    <col min="9742" max="9742" width="6.7109375" style="7" customWidth="1"/>
    <col min="9743" max="9743" width="6.28515625" style="7" customWidth="1"/>
    <col min="9744" max="9744" width="5.85546875" style="7" customWidth="1"/>
    <col min="9745" max="9745" width="6.5703125" style="7" bestFit="1" customWidth="1"/>
    <col min="9746" max="9746" width="11" style="7" customWidth="1"/>
    <col min="9747" max="9986" width="9.140625" style="7"/>
    <col min="9987" max="9987" width="49.85546875" style="7" customWidth="1"/>
    <col min="9988" max="9988" width="6.42578125" style="7" customWidth="1"/>
    <col min="9989" max="9989" width="6.28515625" style="7" customWidth="1"/>
    <col min="9990" max="9990" width="5.7109375" style="7" customWidth="1"/>
    <col min="9991" max="9991" width="7" style="7" bestFit="1" customWidth="1"/>
    <col min="9992" max="9992" width="11.85546875" style="7" bestFit="1" customWidth="1"/>
    <col min="9993" max="9994" width="6.42578125" style="7" customWidth="1"/>
    <col min="9995" max="9995" width="6" style="7" customWidth="1"/>
    <col min="9996" max="9996" width="6.85546875" style="7" bestFit="1" customWidth="1"/>
    <col min="9997" max="9997" width="10.85546875" style="7" bestFit="1" customWidth="1"/>
    <col min="9998" max="9998" width="6.7109375" style="7" customWidth="1"/>
    <col min="9999" max="9999" width="6.28515625" style="7" customWidth="1"/>
    <col min="10000" max="10000" width="5.85546875" style="7" customWidth="1"/>
    <col min="10001" max="10001" width="6.5703125" style="7" bestFit="1" customWidth="1"/>
    <col min="10002" max="10002" width="11" style="7" customWidth="1"/>
    <col min="10003" max="10242" width="9.140625" style="7"/>
    <col min="10243" max="10243" width="49.85546875" style="7" customWidth="1"/>
    <col min="10244" max="10244" width="6.42578125" style="7" customWidth="1"/>
    <col min="10245" max="10245" width="6.28515625" style="7" customWidth="1"/>
    <col min="10246" max="10246" width="5.7109375" style="7" customWidth="1"/>
    <col min="10247" max="10247" width="7" style="7" bestFit="1" customWidth="1"/>
    <col min="10248" max="10248" width="11.85546875" style="7" bestFit="1" customWidth="1"/>
    <col min="10249" max="10250" width="6.42578125" style="7" customWidth="1"/>
    <col min="10251" max="10251" width="6" style="7" customWidth="1"/>
    <col min="10252" max="10252" width="6.85546875" style="7" bestFit="1" customWidth="1"/>
    <col min="10253" max="10253" width="10.85546875" style="7" bestFit="1" customWidth="1"/>
    <col min="10254" max="10254" width="6.7109375" style="7" customWidth="1"/>
    <col min="10255" max="10255" width="6.28515625" style="7" customWidth="1"/>
    <col min="10256" max="10256" width="5.85546875" style="7" customWidth="1"/>
    <col min="10257" max="10257" width="6.5703125" style="7" bestFit="1" customWidth="1"/>
    <col min="10258" max="10258" width="11" style="7" customWidth="1"/>
    <col min="10259" max="10498" width="9.140625" style="7"/>
    <col min="10499" max="10499" width="49.85546875" style="7" customWidth="1"/>
    <col min="10500" max="10500" width="6.42578125" style="7" customWidth="1"/>
    <col min="10501" max="10501" width="6.28515625" style="7" customWidth="1"/>
    <col min="10502" max="10502" width="5.7109375" style="7" customWidth="1"/>
    <col min="10503" max="10503" width="7" style="7" bestFit="1" customWidth="1"/>
    <col min="10504" max="10504" width="11.85546875" style="7" bestFit="1" customWidth="1"/>
    <col min="10505" max="10506" width="6.42578125" style="7" customWidth="1"/>
    <col min="10507" max="10507" width="6" style="7" customWidth="1"/>
    <col min="10508" max="10508" width="6.85546875" style="7" bestFit="1" customWidth="1"/>
    <col min="10509" max="10509" width="10.85546875" style="7" bestFit="1" customWidth="1"/>
    <col min="10510" max="10510" width="6.7109375" style="7" customWidth="1"/>
    <col min="10511" max="10511" width="6.28515625" style="7" customWidth="1"/>
    <col min="10512" max="10512" width="5.85546875" style="7" customWidth="1"/>
    <col min="10513" max="10513" width="6.5703125" style="7" bestFit="1" customWidth="1"/>
    <col min="10514" max="10514" width="11" style="7" customWidth="1"/>
    <col min="10515" max="10754" width="9.140625" style="7"/>
    <col min="10755" max="10755" width="49.85546875" style="7" customWidth="1"/>
    <col min="10756" max="10756" width="6.42578125" style="7" customWidth="1"/>
    <col min="10757" max="10757" width="6.28515625" style="7" customWidth="1"/>
    <col min="10758" max="10758" width="5.7109375" style="7" customWidth="1"/>
    <col min="10759" max="10759" width="7" style="7" bestFit="1" customWidth="1"/>
    <col min="10760" max="10760" width="11.85546875" style="7" bestFit="1" customWidth="1"/>
    <col min="10761" max="10762" width="6.42578125" style="7" customWidth="1"/>
    <col min="10763" max="10763" width="6" style="7" customWidth="1"/>
    <col min="10764" max="10764" width="6.85546875" style="7" bestFit="1" customWidth="1"/>
    <col min="10765" max="10765" width="10.85546875" style="7" bestFit="1" customWidth="1"/>
    <col min="10766" max="10766" width="6.7109375" style="7" customWidth="1"/>
    <col min="10767" max="10767" width="6.28515625" style="7" customWidth="1"/>
    <col min="10768" max="10768" width="5.85546875" style="7" customWidth="1"/>
    <col min="10769" max="10769" width="6.5703125" style="7" bestFit="1" customWidth="1"/>
    <col min="10770" max="10770" width="11" style="7" customWidth="1"/>
    <col min="10771" max="11010" width="9.140625" style="7"/>
    <col min="11011" max="11011" width="49.85546875" style="7" customWidth="1"/>
    <col min="11012" max="11012" width="6.42578125" style="7" customWidth="1"/>
    <col min="11013" max="11013" width="6.28515625" style="7" customWidth="1"/>
    <col min="11014" max="11014" width="5.7109375" style="7" customWidth="1"/>
    <col min="11015" max="11015" width="7" style="7" bestFit="1" customWidth="1"/>
    <col min="11016" max="11016" width="11.85546875" style="7" bestFit="1" customWidth="1"/>
    <col min="11017" max="11018" width="6.42578125" style="7" customWidth="1"/>
    <col min="11019" max="11019" width="6" style="7" customWidth="1"/>
    <col min="11020" max="11020" width="6.85546875" style="7" bestFit="1" customWidth="1"/>
    <col min="11021" max="11021" width="10.85546875" style="7" bestFit="1" customWidth="1"/>
    <col min="11022" max="11022" width="6.7109375" style="7" customWidth="1"/>
    <col min="11023" max="11023" width="6.28515625" style="7" customWidth="1"/>
    <col min="11024" max="11024" width="5.85546875" style="7" customWidth="1"/>
    <col min="11025" max="11025" width="6.5703125" style="7" bestFit="1" customWidth="1"/>
    <col min="11026" max="11026" width="11" style="7" customWidth="1"/>
    <col min="11027" max="11266" width="9.140625" style="7"/>
    <col min="11267" max="11267" width="49.85546875" style="7" customWidth="1"/>
    <col min="11268" max="11268" width="6.42578125" style="7" customWidth="1"/>
    <col min="11269" max="11269" width="6.28515625" style="7" customWidth="1"/>
    <col min="11270" max="11270" width="5.7109375" style="7" customWidth="1"/>
    <col min="11271" max="11271" width="7" style="7" bestFit="1" customWidth="1"/>
    <col min="11272" max="11272" width="11.85546875" style="7" bestFit="1" customWidth="1"/>
    <col min="11273" max="11274" width="6.42578125" style="7" customWidth="1"/>
    <col min="11275" max="11275" width="6" style="7" customWidth="1"/>
    <col min="11276" max="11276" width="6.85546875" style="7" bestFit="1" customWidth="1"/>
    <col min="11277" max="11277" width="10.85546875" style="7" bestFit="1" customWidth="1"/>
    <col min="11278" max="11278" width="6.7109375" style="7" customWidth="1"/>
    <col min="11279" max="11279" width="6.28515625" style="7" customWidth="1"/>
    <col min="11280" max="11280" width="5.85546875" style="7" customWidth="1"/>
    <col min="11281" max="11281" width="6.5703125" style="7" bestFit="1" customWidth="1"/>
    <col min="11282" max="11282" width="11" style="7" customWidth="1"/>
    <col min="11283" max="11522" width="9.140625" style="7"/>
    <col min="11523" max="11523" width="49.85546875" style="7" customWidth="1"/>
    <col min="11524" max="11524" width="6.42578125" style="7" customWidth="1"/>
    <col min="11525" max="11525" width="6.28515625" style="7" customWidth="1"/>
    <col min="11526" max="11526" width="5.7109375" style="7" customWidth="1"/>
    <col min="11527" max="11527" width="7" style="7" bestFit="1" customWidth="1"/>
    <col min="11528" max="11528" width="11.85546875" style="7" bestFit="1" customWidth="1"/>
    <col min="11529" max="11530" width="6.42578125" style="7" customWidth="1"/>
    <col min="11531" max="11531" width="6" style="7" customWidth="1"/>
    <col min="11532" max="11532" width="6.85546875" style="7" bestFit="1" customWidth="1"/>
    <col min="11533" max="11533" width="10.85546875" style="7" bestFit="1" customWidth="1"/>
    <col min="11534" max="11534" width="6.7109375" style="7" customWidth="1"/>
    <col min="11535" max="11535" width="6.28515625" style="7" customWidth="1"/>
    <col min="11536" max="11536" width="5.85546875" style="7" customWidth="1"/>
    <col min="11537" max="11537" width="6.5703125" style="7" bestFit="1" customWidth="1"/>
    <col min="11538" max="11538" width="11" style="7" customWidth="1"/>
    <col min="11539" max="11778" width="9.140625" style="7"/>
    <col min="11779" max="11779" width="49.85546875" style="7" customWidth="1"/>
    <col min="11780" max="11780" width="6.42578125" style="7" customWidth="1"/>
    <col min="11781" max="11781" width="6.28515625" style="7" customWidth="1"/>
    <col min="11782" max="11782" width="5.7109375" style="7" customWidth="1"/>
    <col min="11783" max="11783" width="7" style="7" bestFit="1" customWidth="1"/>
    <col min="11784" max="11784" width="11.85546875" style="7" bestFit="1" customWidth="1"/>
    <col min="11785" max="11786" width="6.42578125" style="7" customWidth="1"/>
    <col min="11787" max="11787" width="6" style="7" customWidth="1"/>
    <col min="11788" max="11788" width="6.85546875" style="7" bestFit="1" customWidth="1"/>
    <col min="11789" max="11789" width="10.85546875" style="7" bestFit="1" customWidth="1"/>
    <col min="11790" max="11790" width="6.7109375" style="7" customWidth="1"/>
    <col min="11791" max="11791" width="6.28515625" style="7" customWidth="1"/>
    <col min="11792" max="11792" width="5.85546875" style="7" customWidth="1"/>
    <col min="11793" max="11793" width="6.5703125" style="7" bestFit="1" customWidth="1"/>
    <col min="11794" max="11794" width="11" style="7" customWidth="1"/>
    <col min="11795" max="12034" width="9.140625" style="7"/>
    <col min="12035" max="12035" width="49.85546875" style="7" customWidth="1"/>
    <col min="12036" max="12036" width="6.42578125" style="7" customWidth="1"/>
    <col min="12037" max="12037" width="6.28515625" style="7" customWidth="1"/>
    <col min="12038" max="12038" width="5.7109375" style="7" customWidth="1"/>
    <col min="12039" max="12039" width="7" style="7" bestFit="1" customWidth="1"/>
    <col min="12040" max="12040" width="11.85546875" style="7" bestFit="1" customWidth="1"/>
    <col min="12041" max="12042" width="6.42578125" style="7" customWidth="1"/>
    <col min="12043" max="12043" width="6" style="7" customWidth="1"/>
    <col min="12044" max="12044" width="6.85546875" style="7" bestFit="1" customWidth="1"/>
    <col min="12045" max="12045" width="10.85546875" style="7" bestFit="1" customWidth="1"/>
    <col min="12046" max="12046" width="6.7109375" style="7" customWidth="1"/>
    <col min="12047" max="12047" width="6.28515625" style="7" customWidth="1"/>
    <col min="12048" max="12048" width="5.85546875" style="7" customWidth="1"/>
    <col min="12049" max="12049" width="6.5703125" style="7" bestFit="1" customWidth="1"/>
    <col min="12050" max="12050" width="11" style="7" customWidth="1"/>
    <col min="12051" max="12290" width="9.140625" style="7"/>
    <col min="12291" max="12291" width="49.85546875" style="7" customWidth="1"/>
    <col min="12292" max="12292" width="6.42578125" style="7" customWidth="1"/>
    <col min="12293" max="12293" width="6.28515625" style="7" customWidth="1"/>
    <col min="12294" max="12294" width="5.7109375" style="7" customWidth="1"/>
    <col min="12295" max="12295" width="7" style="7" bestFit="1" customWidth="1"/>
    <col min="12296" max="12296" width="11.85546875" style="7" bestFit="1" customWidth="1"/>
    <col min="12297" max="12298" width="6.42578125" style="7" customWidth="1"/>
    <col min="12299" max="12299" width="6" style="7" customWidth="1"/>
    <col min="12300" max="12300" width="6.85546875" style="7" bestFit="1" customWidth="1"/>
    <col min="12301" max="12301" width="10.85546875" style="7" bestFit="1" customWidth="1"/>
    <col min="12302" max="12302" width="6.7109375" style="7" customWidth="1"/>
    <col min="12303" max="12303" width="6.28515625" style="7" customWidth="1"/>
    <col min="12304" max="12304" width="5.85546875" style="7" customWidth="1"/>
    <col min="12305" max="12305" width="6.5703125" style="7" bestFit="1" customWidth="1"/>
    <col min="12306" max="12306" width="11" style="7" customWidth="1"/>
    <col min="12307" max="12546" width="9.140625" style="7"/>
    <col min="12547" max="12547" width="49.85546875" style="7" customWidth="1"/>
    <col min="12548" max="12548" width="6.42578125" style="7" customWidth="1"/>
    <col min="12549" max="12549" width="6.28515625" style="7" customWidth="1"/>
    <col min="12550" max="12550" width="5.7109375" style="7" customWidth="1"/>
    <col min="12551" max="12551" width="7" style="7" bestFit="1" customWidth="1"/>
    <col min="12552" max="12552" width="11.85546875" style="7" bestFit="1" customWidth="1"/>
    <col min="12553" max="12554" width="6.42578125" style="7" customWidth="1"/>
    <col min="12555" max="12555" width="6" style="7" customWidth="1"/>
    <col min="12556" max="12556" width="6.85546875" style="7" bestFit="1" customWidth="1"/>
    <col min="12557" max="12557" width="10.85546875" style="7" bestFit="1" customWidth="1"/>
    <col min="12558" max="12558" width="6.7109375" style="7" customWidth="1"/>
    <col min="12559" max="12559" width="6.28515625" style="7" customWidth="1"/>
    <col min="12560" max="12560" width="5.85546875" style="7" customWidth="1"/>
    <col min="12561" max="12561" width="6.5703125" style="7" bestFit="1" customWidth="1"/>
    <col min="12562" max="12562" width="11" style="7" customWidth="1"/>
    <col min="12563" max="12802" width="9.140625" style="7"/>
    <col min="12803" max="12803" width="49.85546875" style="7" customWidth="1"/>
    <col min="12804" max="12804" width="6.42578125" style="7" customWidth="1"/>
    <col min="12805" max="12805" width="6.28515625" style="7" customWidth="1"/>
    <col min="12806" max="12806" width="5.7109375" style="7" customWidth="1"/>
    <col min="12807" max="12807" width="7" style="7" bestFit="1" customWidth="1"/>
    <col min="12808" max="12808" width="11.85546875" style="7" bestFit="1" customWidth="1"/>
    <col min="12809" max="12810" width="6.42578125" style="7" customWidth="1"/>
    <col min="12811" max="12811" width="6" style="7" customWidth="1"/>
    <col min="12812" max="12812" width="6.85546875" style="7" bestFit="1" customWidth="1"/>
    <col min="12813" max="12813" width="10.85546875" style="7" bestFit="1" customWidth="1"/>
    <col min="12814" max="12814" width="6.7109375" style="7" customWidth="1"/>
    <col min="12815" max="12815" width="6.28515625" style="7" customWidth="1"/>
    <col min="12816" max="12816" width="5.85546875" style="7" customWidth="1"/>
    <col min="12817" max="12817" width="6.5703125" style="7" bestFit="1" customWidth="1"/>
    <col min="12818" max="12818" width="11" style="7" customWidth="1"/>
    <col min="12819" max="13058" width="9.140625" style="7"/>
    <col min="13059" max="13059" width="49.85546875" style="7" customWidth="1"/>
    <col min="13060" max="13060" width="6.42578125" style="7" customWidth="1"/>
    <col min="13061" max="13061" width="6.28515625" style="7" customWidth="1"/>
    <col min="13062" max="13062" width="5.7109375" style="7" customWidth="1"/>
    <col min="13063" max="13063" width="7" style="7" bestFit="1" customWidth="1"/>
    <col min="13064" max="13064" width="11.85546875" style="7" bestFit="1" customWidth="1"/>
    <col min="13065" max="13066" width="6.42578125" style="7" customWidth="1"/>
    <col min="13067" max="13067" width="6" style="7" customWidth="1"/>
    <col min="13068" max="13068" width="6.85546875" style="7" bestFit="1" customWidth="1"/>
    <col min="13069" max="13069" width="10.85546875" style="7" bestFit="1" customWidth="1"/>
    <col min="13070" max="13070" width="6.7109375" style="7" customWidth="1"/>
    <col min="13071" max="13071" width="6.28515625" style="7" customWidth="1"/>
    <col min="13072" max="13072" width="5.85546875" style="7" customWidth="1"/>
    <col min="13073" max="13073" width="6.5703125" style="7" bestFit="1" customWidth="1"/>
    <col min="13074" max="13074" width="11" style="7" customWidth="1"/>
    <col min="13075" max="13314" width="9.140625" style="7"/>
    <col min="13315" max="13315" width="49.85546875" style="7" customWidth="1"/>
    <col min="13316" max="13316" width="6.42578125" style="7" customWidth="1"/>
    <col min="13317" max="13317" width="6.28515625" style="7" customWidth="1"/>
    <col min="13318" max="13318" width="5.7109375" style="7" customWidth="1"/>
    <col min="13319" max="13319" width="7" style="7" bestFit="1" customWidth="1"/>
    <col min="13320" max="13320" width="11.85546875" style="7" bestFit="1" customWidth="1"/>
    <col min="13321" max="13322" width="6.42578125" style="7" customWidth="1"/>
    <col min="13323" max="13323" width="6" style="7" customWidth="1"/>
    <col min="13324" max="13324" width="6.85546875" style="7" bestFit="1" customWidth="1"/>
    <col min="13325" max="13325" width="10.85546875" style="7" bestFit="1" customWidth="1"/>
    <col min="13326" max="13326" width="6.7109375" style="7" customWidth="1"/>
    <col min="13327" max="13327" width="6.28515625" style="7" customWidth="1"/>
    <col min="13328" max="13328" width="5.85546875" style="7" customWidth="1"/>
    <col min="13329" max="13329" width="6.5703125" style="7" bestFit="1" customWidth="1"/>
    <col min="13330" max="13330" width="11" style="7" customWidth="1"/>
    <col min="13331" max="13570" width="9.140625" style="7"/>
    <col min="13571" max="13571" width="49.85546875" style="7" customWidth="1"/>
    <col min="13572" max="13572" width="6.42578125" style="7" customWidth="1"/>
    <col min="13573" max="13573" width="6.28515625" style="7" customWidth="1"/>
    <col min="13574" max="13574" width="5.7109375" style="7" customWidth="1"/>
    <col min="13575" max="13575" width="7" style="7" bestFit="1" customWidth="1"/>
    <col min="13576" max="13576" width="11.85546875" style="7" bestFit="1" customWidth="1"/>
    <col min="13577" max="13578" width="6.42578125" style="7" customWidth="1"/>
    <col min="13579" max="13579" width="6" style="7" customWidth="1"/>
    <col min="13580" max="13580" width="6.85546875" style="7" bestFit="1" customWidth="1"/>
    <col min="13581" max="13581" width="10.85546875" style="7" bestFit="1" customWidth="1"/>
    <col min="13582" max="13582" width="6.7109375" style="7" customWidth="1"/>
    <col min="13583" max="13583" width="6.28515625" style="7" customWidth="1"/>
    <col min="13584" max="13584" width="5.85546875" style="7" customWidth="1"/>
    <col min="13585" max="13585" width="6.5703125" style="7" bestFit="1" customWidth="1"/>
    <col min="13586" max="13586" width="11" style="7" customWidth="1"/>
    <col min="13587" max="13826" width="9.140625" style="7"/>
    <col min="13827" max="13827" width="49.85546875" style="7" customWidth="1"/>
    <col min="13828" max="13828" width="6.42578125" style="7" customWidth="1"/>
    <col min="13829" max="13829" width="6.28515625" style="7" customWidth="1"/>
    <col min="13830" max="13830" width="5.7109375" style="7" customWidth="1"/>
    <col min="13831" max="13831" width="7" style="7" bestFit="1" customWidth="1"/>
    <col min="13832" max="13832" width="11.85546875" style="7" bestFit="1" customWidth="1"/>
    <col min="13833" max="13834" width="6.42578125" style="7" customWidth="1"/>
    <col min="13835" max="13835" width="6" style="7" customWidth="1"/>
    <col min="13836" max="13836" width="6.85546875" style="7" bestFit="1" customWidth="1"/>
    <col min="13837" max="13837" width="10.85546875" style="7" bestFit="1" customWidth="1"/>
    <col min="13838" max="13838" width="6.7109375" style="7" customWidth="1"/>
    <col min="13839" max="13839" width="6.28515625" style="7" customWidth="1"/>
    <col min="13840" max="13840" width="5.85546875" style="7" customWidth="1"/>
    <col min="13841" max="13841" width="6.5703125" style="7" bestFit="1" customWidth="1"/>
    <col min="13842" max="13842" width="11" style="7" customWidth="1"/>
    <col min="13843" max="14082" width="9.140625" style="7"/>
    <col min="14083" max="14083" width="49.85546875" style="7" customWidth="1"/>
    <col min="14084" max="14084" width="6.42578125" style="7" customWidth="1"/>
    <col min="14085" max="14085" width="6.28515625" style="7" customWidth="1"/>
    <col min="14086" max="14086" width="5.7109375" style="7" customWidth="1"/>
    <col min="14087" max="14087" width="7" style="7" bestFit="1" customWidth="1"/>
    <col min="14088" max="14088" width="11.85546875" style="7" bestFit="1" customWidth="1"/>
    <col min="14089" max="14090" width="6.42578125" style="7" customWidth="1"/>
    <col min="14091" max="14091" width="6" style="7" customWidth="1"/>
    <col min="14092" max="14092" width="6.85546875" style="7" bestFit="1" customWidth="1"/>
    <col min="14093" max="14093" width="10.85546875" style="7" bestFit="1" customWidth="1"/>
    <col min="14094" max="14094" width="6.7109375" style="7" customWidth="1"/>
    <col min="14095" max="14095" width="6.28515625" style="7" customWidth="1"/>
    <col min="14096" max="14096" width="5.85546875" style="7" customWidth="1"/>
    <col min="14097" max="14097" width="6.5703125" style="7" bestFit="1" customWidth="1"/>
    <col min="14098" max="14098" width="11" style="7" customWidth="1"/>
    <col min="14099" max="14338" width="9.140625" style="7"/>
    <col min="14339" max="14339" width="49.85546875" style="7" customWidth="1"/>
    <col min="14340" max="14340" width="6.42578125" style="7" customWidth="1"/>
    <col min="14341" max="14341" width="6.28515625" style="7" customWidth="1"/>
    <col min="14342" max="14342" width="5.7109375" style="7" customWidth="1"/>
    <col min="14343" max="14343" width="7" style="7" bestFit="1" customWidth="1"/>
    <col min="14344" max="14344" width="11.85546875" style="7" bestFit="1" customWidth="1"/>
    <col min="14345" max="14346" width="6.42578125" style="7" customWidth="1"/>
    <col min="14347" max="14347" width="6" style="7" customWidth="1"/>
    <col min="14348" max="14348" width="6.85546875" style="7" bestFit="1" customWidth="1"/>
    <col min="14349" max="14349" width="10.85546875" style="7" bestFit="1" customWidth="1"/>
    <col min="14350" max="14350" width="6.7109375" style="7" customWidth="1"/>
    <col min="14351" max="14351" width="6.28515625" style="7" customWidth="1"/>
    <col min="14352" max="14352" width="5.85546875" style="7" customWidth="1"/>
    <col min="14353" max="14353" width="6.5703125" style="7" bestFit="1" customWidth="1"/>
    <col min="14354" max="14354" width="11" style="7" customWidth="1"/>
    <col min="14355" max="14594" width="9.140625" style="7"/>
    <col min="14595" max="14595" width="49.85546875" style="7" customWidth="1"/>
    <col min="14596" max="14596" width="6.42578125" style="7" customWidth="1"/>
    <col min="14597" max="14597" width="6.28515625" style="7" customWidth="1"/>
    <col min="14598" max="14598" width="5.7109375" style="7" customWidth="1"/>
    <col min="14599" max="14599" width="7" style="7" bestFit="1" customWidth="1"/>
    <col min="14600" max="14600" width="11.85546875" style="7" bestFit="1" customWidth="1"/>
    <col min="14601" max="14602" width="6.42578125" style="7" customWidth="1"/>
    <col min="14603" max="14603" width="6" style="7" customWidth="1"/>
    <col min="14604" max="14604" width="6.85546875" style="7" bestFit="1" customWidth="1"/>
    <col min="14605" max="14605" width="10.85546875" style="7" bestFit="1" customWidth="1"/>
    <col min="14606" max="14606" width="6.7109375" style="7" customWidth="1"/>
    <col min="14607" max="14607" width="6.28515625" style="7" customWidth="1"/>
    <col min="14608" max="14608" width="5.85546875" style="7" customWidth="1"/>
    <col min="14609" max="14609" width="6.5703125" style="7" bestFit="1" customWidth="1"/>
    <col min="14610" max="14610" width="11" style="7" customWidth="1"/>
    <col min="14611" max="14850" width="9.140625" style="7"/>
    <col min="14851" max="14851" width="49.85546875" style="7" customWidth="1"/>
    <col min="14852" max="14852" width="6.42578125" style="7" customWidth="1"/>
    <col min="14853" max="14853" width="6.28515625" style="7" customWidth="1"/>
    <col min="14854" max="14854" width="5.7109375" style="7" customWidth="1"/>
    <col min="14855" max="14855" width="7" style="7" bestFit="1" customWidth="1"/>
    <col min="14856" max="14856" width="11.85546875" style="7" bestFit="1" customWidth="1"/>
    <col min="14857" max="14858" width="6.42578125" style="7" customWidth="1"/>
    <col min="14859" max="14859" width="6" style="7" customWidth="1"/>
    <col min="14860" max="14860" width="6.85546875" style="7" bestFit="1" customWidth="1"/>
    <col min="14861" max="14861" width="10.85546875" style="7" bestFit="1" customWidth="1"/>
    <col min="14862" max="14862" width="6.7109375" style="7" customWidth="1"/>
    <col min="14863" max="14863" width="6.28515625" style="7" customWidth="1"/>
    <col min="14864" max="14864" width="5.85546875" style="7" customWidth="1"/>
    <col min="14865" max="14865" width="6.5703125" style="7" bestFit="1" customWidth="1"/>
    <col min="14866" max="14866" width="11" style="7" customWidth="1"/>
    <col min="14867" max="15106" width="9.140625" style="7"/>
    <col min="15107" max="15107" width="49.85546875" style="7" customWidth="1"/>
    <col min="15108" max="15108" width="6.42578125" style="7" customWidth="1"/>
    <col min="15109" max="15109" width="6.28515625" style="7" customWidth="1"/>
    <col min="15110" max="15110" width="5.7109375" style="7" customWidth="1"/>
    <col min="15111" max="15111" width="7" style="7" bestFit="1" customWidth="1"/>
    <col min="15112" max="15112" width="11.85546875" style="7" bestFit="1" customWidth="1"/>
    <col min="15113" max="15114" width="6.42578125" style="7" customWidth="1"/>
    <col min="15115" max="15115" width="6" style="7" customWidth="1"/>
    <col min="15116" max="15116" width="6.85546875" style="7" bestFit="1" customWidth="1"/>
    <col min="15117" max="15117" width="10.85546875" style="7" bestFit="1" customWidth="1"/>
    <col min="15118" max="15118" width="6.7109375" style="7" customWidth="1"/>
    <col min="15119" max="15119" width="6.28515625" style="7" customWidth="1"/>
    <col min="15120" max="15120" width="5.85546875" style="7" customWidth="1"/>
    <col min="15121" max="15121" width="6.5703125" style="7" bestFit="1" customWidth="1"/>
    <col min="15122" max="15122" width="11" style="7" customWidth="1"/>
    <col min="15123" max="15362" width="9.140625" style="7"/>
    <col min="15363" max="15363" width="49.85546875" style="7" customWidth="1"/>
    <col min="15364" max="15364" width="6.42578125" style="7" customWidth="1"/>
    <col min="15365" max="15365" width="6.28515625" style="7" customWidth="1"/>
    <col min="15366" max="15366" width="5.7109375" style="7" customWidth="1"/>
    <col min="15367" max="15367" width="7" style="7" bestFit="1" customWidth="1"/>
    <col min="15368" max="15368" width="11.85546875" style="7" bestFit="1" customWidth="1"/>
    <col min="15369" max="15370" width="6.42578125" style="7" customWidth="1"/>
    <col min="15371" max="15371" width="6" style="7" customWidth="1"/>
    <col min="15372" max="15372" width="6.85546875" style="7" bestFit="1" customWidth="1"/>
    <col min="15373" max="15373" width="10.85546875" style="7" bestFit="1" customWidth="1"/>
    <col min="15374" max="15374" width="6.7109375" style="7" customWidth="1"/>
    <col min="15375" max="15375" width="6.28515625" style="7" customWidth="1"/>
    <col min="15376" max="15376" width="5.85546875" style="7" customWidth="1"/>
    <col min="15377" max="15377" width="6.5703125" style="7" bestFit="1" customWidth="1"/>
    <col min="15378" max="15378" width="11" style="7" customWidth="1"/>
    <col min="15379" max="15618" width="9.140625" style="7"/>
    <col min="15619" max="15619" width="49.85546875" style="7" customWidth="1"/>
    <col min="15620" max="15620" width="6.42578125" style="7" customWidth="1"/>
    <col min="15621" max="15621" width="6.28515625" style="7" customWidth="1"/>
    <col min="15622" max="15622" width="5.7109375" style="7" customWidth="1"/>
    <col min="15623" max="15623" width="7" style="7" bestFit="1" customWidth="1"/>
    <col min="15624" max="15624" width="11.85546875" style="7" bestFit="1" customWidth="1"/>
    <col min="15625" max="15626" width="6.42578125" style="7" customWidth="1"/>
    <col min="15627" max="15627" width="6" style="7" customWidth="1"/>
    <col min="15628" max="15628" width="6.85546875" style="7" bestFit="1" customWidth="1"/>
    <col min="15629" max="15629" width="10.85546875" style="7" bestFit="1" customWidth="1"/>
    <col min="15630" max="15630" width="6.7109375" style="7" customWidth="1"/>
    <col min="15631" max="15631" width="6.28515625" style="7" customWidth="1"/>
    <col min="15632" max="15632" width="5.85546875" style="7" customWidth="1"/>
    <col min="15633" max="15633" width="6.5703125" style="7" bestFit="1" customWidth="1"/>
    <col min="15634" max="15634" width="11" style="7" customWidth="1"/>
    <col min="15635" max="15874" width="9.140625" style="7"/>
    <col min="15875" max="15875" width="49.85546875" style="7" customWidth="1"/>
    <col min="15876" max="15876" width="6.42578125" style="7" customWidth="1"/>
    <col min="15877" max="15877" width="6.28515625" style="7" customWidth="1"/>
    <col min="15878" max="15878" width="5.7109375" style="7" customWidth="1"/>
    <col min="15879" max="15879" width="7" style="7" bestFit="1" customWidth="1"/>
    <col min="15880" max="15880" width="11.85546875" style="7" bestFit="1" customWidth="1"/>
    <col min="15881" max="15882" width="6.42578125" style="7" customWidth="1"/>
    <col min="15883" max="15883" width="6" style="7" customWidth="1"/>
    <col min="15884" max="15884" width="6.85546875" style="7" bestFit="1" customWidth="1"/>
    <col min="15885" max="15885" width="10.85546875" style="7" bestFit="1" customWidth="1"/>
    <col min="15886" max="15886" width="6.7109375" style="7" customWidth="1"/>
    <col min="15887" max="15887" width="6.28515625" style="7" customWidth="1"/>
    <col min="15888" max="15888" width="5.85546875" style="7" customWidth="1"/>
    <col min="15889" max="15889" width="6.5703125" style="7" bestFit="1" customWidth="1"/>
    <col min="15890" max="15890" width="11" style="7" customWidth="1"/>
    <col min="15891" max="16130" width="9.140625" style="7"/>
    <col min="16131" max="16131" width="49.85546875" style="7" customWidth="1"/>
    <col min="16132" max="16132" width="6.42578125" style="7" customWidth="1"/>
    <col min="16133" max="16133" width="6.28515625" style="7" customWidth="1"/>
    <col min="16134" max="16134" width="5.7109375" style="7" customWidth="1"/>
    <col min="16135" max="16135" width="7" style="7" bestFit="1" customWidth="1"/>
    <col min="16136" max="16136" width="11.85546875" style="7" bestFit="1" customWidth="1"/>
    <col min="16137" max="16138" width="6.42578125" style="7" customWidth="1"/>
    <col min="16139" max="16139" width="6" style="7" customWidth="1"/>
    <col min="16140" max="16140" width="6.85546875" style="7" bestFit="1" customWidth="1"/>
    <col min="16141" max="16141" width="10.85546875" style="7" bestFit="1" customWidth="1"/>
    <col min="16142" max="16142" width="6.7109375" style="7" customWidth="1"/>
    <col min="16143" max="16143" width="6.28515625" style="7" customWidth="1"/>
    <col min="16144" max="16144" width="5.85546875" style="7" customWidth="1"/>
    <col min="16145" max="16145" width="6.5703125" style="7" bestFit="1" customWidth="1"/>
    <col min="16146" max="16146" width="11" style="7" customWidth="1"/>
    <col min="16147" max="16384" width="9.140625" style="7"/>
  </cols>
  <sheetData>
    <row r="1" spans="1:19" s="1" customFormat="1" ht="12.75" x14ac:dyDescent="0.2">
      <c r="A1" s="564" t="s">
        <v>1603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</row>
    <row r="2" spans="1:19" s="1" customFormat="1" ht="12.75" x14ac:dyDescent="0.2">
      <c r="A2" s="565" t="s">
        <v>1604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39"/>
    </row>
    <row r="3" spans="1:19" s="1" customFormat="1" ht="12.75" x14ac:dyDescent="0.2">
      <c r="A3" s="565" t="s">
        <v>1605</v>
      </c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</row>
    <row r="4" spans="1:19" s="1" customFormat="1" ht="12.75" x14ac:dyDescent="0.2">
      <c r="A4" s="565"/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</row>
    <row r="5" spans="1:19" s="1" customFormat="1" ht="12.75" x14ac:dyDescent="0.2">
      <c r="A5" s="539"/>
      <c r="B5" s="2"/>
      <c r="C5" s="3"/>
      <c r="D5" s="3"/>
      <c r="E5" s="2"/>
      <c r="F5" s="2"/>
      <c r="G5" s="2"/>
      <c r="H5" s="3"/>
      <c r="I5" s="3"/>
      <c r="J5" s="3"/>
      <c r="K5" s="2"/>
      <c r="L5" s="2"/>
      <c r="M5" s="2"/>
      <c r="N5" s="3"/>
      <c r="O5" s="3"/>
      <c r="P5" s="3"/>
      <c r="Q5" s="2"/>
      <c r="R5" s="2"/>
    </row>
    <row r="6" spans="1:19" ht="7.5" customHeight="1" x14ac:dyDescent="0.15">
      <c r="A6" s="4"/>
    </row>
    <row r="8" spans="1:19" ht="17.25" customHeight="1" x14ac:dyDescent="0.2">
      <c r="A8" s="287"/>
      <c r="B8" s="566" t="s">
        <v>602</v>
      </c>
      <c r="C8" s="567"/>
      <c r="D8" s="567"/>
      <c r="E8" s="567"/>
      <c r="F8" s="567"/>
      <c r="G8" s="566" t="s">
        <v>603</v>
      </c>
      <c r="H8" s="567"/>
      <c r="I8" s="567"/>
      <c r="J8" s="567"/>
      <c r="K8" s="567"/>
      <c r="L8" s="567"/>
      <c r="M8" s="559" t="s">
        <v>604</v>
      </c>
      <c r="N8" s="560"/>
      <c r="O8" s="560"/>
      <c r="P8" s="560"/>
      <c r="Q8" s="560"/>
      <c r="R8" s="561"/>
      <c r="S8" s="9"/>
    </row>
    <row r="9" spans="1:19" ht="11.25" x14ac:dyDescent="0.2">
      <c r="A9" s="288"/>
      <c r="B9" s="112"/>
      <c r="C9" s="115"/>
      <c r="D9" s="317" t="s">
        <v>606</v>
      </c>
      <c r="E9" s="317" t="s">
        <v>606</v>
      </c>
      <c r="F9" s="317"/>
      <c r="G9" s="112"/>
      <c r="H9" s="115"/>
      <c r="I9" s="317"/>
      <c r="J9" s="317"/>
      <c r="K9" s="317"/>
      <c r="L9" s="319"/>
      <c r="M9" s="16"/>
      <c r="N9" s="39"/>
      <c r="O9" s="318"/>
      <c r="P9" s="318"/>
      <c r="Q9" s="318"/>
      <c r="R9" s="320"/>
      <c r="S9" s="9"/>
    </row>
    <row r="10" spans="1:19" ht="11.25" x14ac:dyDescent="0.2">
      <c r="A10" s="289" t="s">
        <v>474</v>
      </c>
      <c r="B10" s="537" t="s">
        <v>469</v>
      </c>
      <c r="C10" s="538" t="s">
        <v>470</v>
      </c>
      <c r="D10" s="318" t="s">
        <v>605</v>
      </c>
      <c r="E10" s="318" t="s">
        <v>607</v>
      </c>
      <c r="F10" s="318" t="s">
        <v>125</v>
      </c>
      <c r="G10" s="537" t="s">
        <v>590</v>
      </c>
      <c r="H10" s="538" t="s">
        <v>591</v>
      </c>
      <c r="I10" s="318" t="s">
        <v>592</v>
      </c>
      <c r="J10" s="318" t="s">
        <v>593</v>
      </c>
      <c r="K10" s="318" t="s">
        <v>594</v>
      </c>
      <c r="L10" s="320" t="s">
        <v>595</v>
      </c>
      <c r="M10" s="538" t="s">
        <v>596</v>
      </c>
      <c r="N10" s="538" t="s">
        <v>597</v>
      </c>
      <c r="O10" s="318" t="s">
        <v>599</v>
      </c>
      <c r="P10" s="318" t="s">
        <v>598</v>
      </c>
      <c r="Q10" s="318" t="s">
        <v>601</v>
      </c>
      <c r="R10" s="320" t="s">
        <v>600</v>
      </c>
      <c r="S10" s="9"/>
    </row>
    <row r="11" spans="1:19" ht="13.7" customHeight="1" x14ac:dyDescent="0.2">
      <c r="A11" s="288" t="s">
        <v>475</v>
      </c>
      <c r="B11" s="537"/>
      <c r="C11" s="318"/>
      <c r="D11" s="318"/>
      <c r="E11" s="318"/>
      <c r="F11" s="318"/>
      <c r="G11" s="537"/>
      <c r="H11" s="318"/>
      <c r="I11" s="318"/>
      <c r="J11" s="318"/>
      <c r="K11" s="318"/>
      <c r="L11" s="320"/>
      <c r="M11" s="538"/>
      <c r="N11" s="318"/>
      <c r="O11" s="318"/>
      <c r="P11" s="318"/>
      <c r="Q11" s="318"/>
      <c r="R11" s="320"/>
      <c r="S11" s="9"/>
    </row>
    <row r="12" spans="1:19" ht="13.7" customHeight="1" x14ac:dyDescent="0.15">
      <c r="A12" s="290" t="s">
        <v>476</v>
      </c>
      <c r="B12" s="511">
        <v>472.18099999999998</v>
      </c>
      <c r="C12" s="464">
        <v>401.54599999999999</v>
      </c>
      <c r="D12" s="464">
        <v>428.19200000000001</v>
      </c>
      <c r="E12" s="464">
        <v>445.37200000000001</v>
      </c>
      <c r="F12" s="527">
        <v>337.30500000000001</v>
      </c>
      <c r="G12" s="532">
        <f>B12/C12</f>
        <v>1.1759076170600629</v>
      </c>
      <c r="H12" s="513">
        <f>C12/B12</f>
        <v>0.85040694140594397</v>
      </c>
      <c r="I12" s="512">
        <f>E12/D12</f>
        <v>1.0401221881772662</v>
      </c>
      <c r="J12" s="512">
        <f>D12/E12</f>
        <v>0.96142550497112522</v>
      </c>
      <c r="K12" s="512">
        <f>F12/D12</f>
        <v>0.78774241461774153</v>
      </c>
      <c r="L12" s="533">
        <f>D12/F12</f>
        <v>1.2694504973243801</v>
      </c>
      <c r="M12" s="530">
        <f>B12-C12</f>
        <v>70.634999999999991</v>
      </c>
      <c r="N12" s="515">
        <f>C12-B12</f>
        <v>-70.634999999999991</v>
      </c>
      <c r="O12" s="514">
        <f>E12-D12</f>
        <v>17.180000000000007</v>
      </c>
      <c r="P12" s="514">
        <f>D12-E12</f>
        <v>-17.180000000000007</v>
      </c>
      <c r="Q12" s="514">
        <f>F12-D12</f>
        <v>-90.887</v>
      </c>
      <c r="R12" s="516">
        <f>D12-F12</f>
        <v>90.887</v>
      </c>
      <c r="S12" s="4"/>
    </row>
    <row r="13" spans="1:19" ht="12" customHeight="1" x14ac:dyDescent="0.15">
      <c r="A13" s="34" t="s">
        <v>471</v>
      </c>
      <c r="B13" s="517">
        <v>60.963999999999999</v>
      </c>
      <c r="C13" s="450">
        <v>25.033000000000001</v>
      </c>
      <c r="D13" s="450">
        <v>40.860999999999997</v>
      </c>
      <c r="E13" s="450">
        <v>54.415999999999997</v>
      </c>
      <c r="F13" s="528">
        <v>36.098999999999997</v>
      </c>
      <c r="G13" s="534">
        <f t="shared" ref="G13:G34" si="0">B13/C13</f>
        <v>2.4353453441457273</v>
      </c>
      <c r="H13" s="519">
        <f t="shared" ref="H13:H34" si="1">C13/B13</f>
        <v>0.41061938193031955</v>
      </c>
      <c r="I13" s="518">
        <f t="shared" ref="I13:I34" si="2">E13/D13</f>
        <v>1.3317344166809428</v>
      </c>
      <c r="J13" s="518">
        <f t="shared" ref="J13:J34" si="3">D13/E13</f>
        <v>0.75090047044986763</v>
      </c>
      <c r="K13" s="518">
        <f t="shared" ref="K13:K34" si="4">F13/D13</f>
        <v>0.8834585546119772</v>
      </c>
      <c r="L13" s="535">
        <f t="shared" ref="L13:L34" si="5">D13/F13</f>
        <v>1.1319150114961634</v>
      </c>
      <c r="M13" s="531">
        <f t="shared" ref="M13:M34" si="6">B13-C13</f>
        <v>35.930999999999997</v>
      </c>
      <c r="N13" s="521">
        <f t="shared" ref="N13:N34" si="7">C13-B13</f>
        <v>-35.930999999999997</v>
      </c>
      <c r="O13" s="520">
        <f t="shared" ref="O13:O34" si="8">E13-D13</f>
        <v>13.555</v>
      </c>
      <c r="P13" s="520">
        <f t="shared" ref="P13:P34" si="9">D13-E13</f>
        <v>-13.555</v>
      </c>
      <c r="Q13" s="520">
        <f t="shared" ref="Q13:Q34" si="10">F13-D13</f>
        <v>-4.7620000000000005</v>
      </c>
      <c r="R13" s="522">
        <f t="shared" ref="R13:R34" si="11">D13-F13</f>
        <v>4.7620000000000005</v>
      </c>
      <c r="S13" s="4"/>
    </row>
    <row r="14" spans="1:19" ht="12" customHeight="1" x14ac:dyDescent="0.2">
      <c r="A14" s="35" t="s">
        <v>477</v>
      </c>
      <c r="B14" s="517">
        <v>5.0149999999999997</v>
      </c>
      <c r="C14" s="450">
        <v>2.024</v>
      </c>
      <c r="D14" s="450">
        <v>2.2330000000000001</v>
      </c>
      <c r="E14" s="450">
        <v>6.8179999999999996</v>
      </c>
      <c r="F14" s="528">
        <v>5.9450000000000003</v>
      </c>
      <c r="G14" s="534">
        <f t="shared" si="0"/>
        <v>2.4777667984189722</v>
      </c>
      <c r="H14" s="519">
        <f t="shared" si="1"/>
        <v>0.40358923230309074</v>
      </c>
      <c r="I14" s="518">
        <f t="shared" si="2"/>
        <v>3.0532915360501565</v>
      </c>
      <c r="J14" s="518">
        <f t="shared" si="3"/>
        <v>0.32751540041067767</v>
      </c>
      <c r="K14" s="518">
        <f t="shared" si="4"/>
        <v>2.6623376623376624</v>
      </c>
      <c r="L14" s="535">
        <f t="shared" si="5"/>
        <v>0.37560975609756098</v>
      </c>
      <c r="M14" s="531">
        <f t="shared" si="6"/>
        <v>2.9909999999999997</v>
      </c>
      <c r="N14" s="521">
        <f t="shared" si="7"/>
        <v>-2.9909999999999997</v>
      </c>
      <c r="O14" s="520">
        <f t="shared" si="8"/>
        <v>4.5849999999999991</v>
      </c>
      <c r="P14" s="520">
        <f t="shared" si="9"/>
        <v>-4.5849999999999991</v>
      </c>
      <c r="Q14" s="520">
        <f t="shared" si="10"/>
        <v>3.7120000000000002</v>
      </c>
      <c r="R14" s="522">
        <f t="shared" si="11"/>
        <v>-3.7120000000000002</v>
      </c>
      <c r="S14" s="4"/>
    </row>
    <row r="15" spans="1:19" ht="12" customHeight="1" x14ac:dyDescent="0.2">
      <c r="A15" s="36" t="s">
        <v>478</v>
      </c>
      <c r="B15" s="517">
        <v>5.2069999999999999</v>
      </c>
      <c r="C15" s="451">
        <v>0.71599999999999997</v>
      </c>
      <c r="D15" s="450">
        <v>3.0569999999999999</v>
      </c>
      <c r="E15" s="451">
        <v>1.8180000000000001</v>
      </c>
      <c r="F15" s="554">
        <v>1.833</v>
      </c>
      <c r="G15" s="540">
        <f t="shared" si="0"/>
        <v>7.272346368715084</v>
      </c>
      <c r="H15" s="541">
        <f t="shared" si="1"/>
        <v>0.13750720184367199</v>
      </c>
      <c r="I15" s="542">
        <f t="shared" si="2"/>
        <v>0.59470068694798828</v>
      </c>
      <c r="J15" s="542">
        <f t="shared" si="3"/>
        <v>1.6815181518151814</v>
      </c>
      <c r="K15" s="542">
        <f t="shared" si="4"/>
        <v>0.59960745829244355</v>
      </c>
      <c r="L15" s="543">
        <f t="shared" si="5"/>
        <v>1.6677577741407528</v>
      </c>
      <c r="M15" s="546">
        <f t="shared" si="6"/>
        <v>4.4909999999999997</v>
      </c>
      <c r="N15" s="547">
        <f t="shared" si="7"/>
        <v>-4.4909999999999997</v>
      </c>
      <c r="O15" s="548">
        <f t="shared" si="8"/>
        <v>-1.2389999999999999</v>
      </c>
      <c r="P15" s="548">
        <f t="shared" si="9"/>
        <v>1.2389999999999999</v>
      </c>
      <c r="Q15" s="548">
        <f t="shared" si="10"/>
        <v>-1.224</v>
      </c>
      <c r="R15" s="549">
        <f t="shared" si="11"/>
        <v>1.224</v>
      </c>
      <c r="S15" s="4"/>
    </row>
    <row r="16" spans="1:19" ht="12" customHeight="1" x14ac:dyDescent="0.2">
      <c r="A16" s="36" t="s">
        <v>479</v>
      </c>
      <c r="B16" s="517">
        <v>14.353</v>
      </c>
      <c r="C16" s="450">
        <v>0.76900000000000002</v>
      </c>
      <c r="D16" s="450">
        <v>7.3710000000000004</v>
      </c>
      <c r="E16" s="450">
        <v>8.5220000000000002</v>
      </c>
      <c r="F16" s="528">
        <v>6.3760000000000003</v>
      </c>
      <c r="G16" s="540">
        <f t="shared" si="0"/>
        <v>18.664499349804942</v>
      </c>
      <c r="H16" s="541">
        <f t="shared" si="1"/>
        <v>5.3577649271929213E-2</v>
      </c>
      <c r="I16" s="518">
        <f t="shared" si="2"/>
        <v>1.1561524894858228</v>
      </c>
      <c r="J16" s="518">
        <f t="shared" si="3"/>
        <v>0.86493780802628495</v>
      </c>
      <c r="K16" s="518">
        <f t="shared" si="4"/>
        <v>0.86501153167819833</v>
      </c>
      <c r="L16" s="535">
        <f t="shared" si="5"/>
        <v>1.1560539523212046</v>
      </c>
      <c r="M16" s="546">
        <f t="shared" si="6"/>
        <v>13.584</v>
      </c>
      <c r="N16" s="547">
        <f t="shared" si="7"/>
        <v>-13.584</v>
      </c>
      <c r="O16" s="520">
        <f t="shared" si="8"/>
        <v>1.1509999999999998</v>
      </c>
      <c r="P16" s="520">
        <f t="shared" si="9"/>
        <v>-1.1509999999999998</v>
      </c>
      <c r="Q16" s="520">
        <f t="shared" si="10"/>
        <v>-0.99500000000000011</v>
      </c>
      <c r="R16" s="522">
        <f t="shared" si="11"/>
        <v>0.99500000000000011</v>
      </c>
      <c r="S16" s="4"/>
    </row>
    <row r="17" spans="1:19" ht="12" customHeight="1" x14ac:dyDescent="0.2">
      <c r="A17" s="36" t="s">
        <v>480</v>
      </c>
      <c r="B17" s="517">
        <v>22.462</v>
      </c>
      <c r="C17" s="450">
        <v>15.808</v>
      </c>
      <c r="D17" s="450">
        <v>17.609000000000002</v>
      </c>
      <c r="E17" s="450">
        <v>25.48</v>
      </c>
      <c r="F17" s="528">
        <v>16.411000000000001</v>
      </c>
      <c r="G17" s="534">
        <f t="shared" si="0"/>
        <v>1.4209261133603239</v>
      </c>
      <c r="H17" s="519">
        <f t="shared" si="1"/>
        <v>0.70376636096518563</v>
      </c>
      <c r="I17" s="518">
        <f t="shared" si="2"/>
        <v>1.4469873360213525</v>
      </c>
      <c r="J17" s="518">
        <f t="shared" si="3"/>
        <v>0.69109105180533759</v>
      </c>
      <c r="K17" s="518">
        <f t="shared" si="4"/>
        <v>0.93196660798455333</v>
      </c>
      <c r="L17" s="535">
        <f t="shared" si="5"/>
        <v>1.0729998171957833</v>
      </c>
      <c r="M17" s="531">
        <f t="shared" si="6"/>
        <v>6.6539999999999999</v>
      </c>
      <c r="N17" s="521">
        <f t="shared" si="7"/>
        <v>-6.6539999999999999</v>
      </c>
      <c r="O17" s="520">
        <f t="shared" si="8"/>
        <v>7.8709999999999987</v>
      </c>
      <c r="P17" s="520">
        <f t="shared" si="9"/>
        <v>-7.8709999999999987</v>
      </c>
      <c r="Q17" s="520">
        <f t="shared" si="10"/>
        <v>-1.1980000000000004</v>
      </c>
      <c r="R17" s="522">
        <f t="shared" si="11"/>
        <v>1.1980000000000004</v>
      </c>
      <c r="S17" s="4"/>
    </row>
    <row r="18" spans="1:19" ht="12" customHeight="1" x14ac:dyDescent="0.2">
      <c r="A18" s="36" t="s">
        <v>481</v>
      </c>
      <c r="B18" s="517">
        <v>12.441000000000001</v>
      </c>
      <c r="C18" s="450">
        <v>4.984</v>
      </c>
      <c r="D18" s="450">
        <v>9.5120000000000005</v>
      </c>
      <c r="E18" s="450">
        <v>10.819000000000001</v>
      </c>
      <c r="F18" s="528">
        <v>4.3639999999999999</v>
      </c>
      <c r="G18" s="534">
        <f t="shared" si="0"/>
        <v>2.496187800963082</v>
      </c>
      <c r="H18" s="519">
        <f t="shared" si="1"/>
        <v>0.40061088336950401</v>
      </c>
      <c r="I18" s="518">
        <f t="shared" si="2"/>
        <v>1.1374053826745165</v>
      </c>
      <c r="J18" s="518">
        <f t="shared" si="3"/>
        <v>0.87919401053701818</v>
      </c>
      <c r="K18" s="518">
        <f t="shared" si="4"/>
        <v>0.45878889823380992</v>
      </c>
      <c r="L18" s="535">
        <f t="shared" si="5"/>
        <v>2.179651695692026</v>
      </c>
      <c r="M18" s="531">
        <f t="shared" si="6"/>
        <v>7.4570000000000007</v>
      </c>
      <c r="N18" s="521">
        <f t="shared" si="7"/>
        <v>-7.4570000000000007</v>
      </c>
      <c r="O18" s="520">
        <f t="shared" si="8"/>
        <v>1.3070000000000004</v>
      </c>
      <c r="P18" s="520">
        <f t="shared" si="9"/>
        <v>-1.3070000000000004</v>
      </c>
      <c r="Q18" s="520">
        <f t="shared" si="10"/>
        <v>-5.1480000000000006</v>
      </c>
      <c r="R18" s="522">
        <f t="shared" si="11"/>
        <v>5.1480000000000006</v>
      </c>
      <c r="S18" s="4"/>
    </row>
    <row r="19" spans="1:19" ht="12" customHeight="1" x14ac:dyDescent="0.15">
      <c r="A19" s="86" t="s">
        <v>472</v>
      </c>
      <c r="B19" s="517">
        <v>239.505</v>
      </c>
      <c r="C19" s="450">
        <v>233.85599999999999</v>
      </c>
      <c r="D19" s="450">
        <v>242.19300000000001</v>
      </c>
      <c r="E19" s="450">
        <v>188.07499999999999</v>
      </c>
      <c r="F19" s="528">
        <v>165.83099999999999</v>
      </c>
      <c r="G19" s="534">
        <f t="shared" si="0"/>
        <v>1.0241558908045978</v>
      </c>
      <c r="H19" s="519">
        <f t="shared" si="1"/>
        <v>0.97641385357299426</v>
      </c>
      <c r="I19" s="518">
        <f t="shared" si="2"/>
        <v>0.77655010673305991</v>
      </c>
      <c r="J19" s="518">
        <f t="shared" si="3"/>
        <v>1.2877469094776022</v>
      </c>
      <c r="K19" s="518">
        <f t="shared" si="4"/>
        <v>0.68470599893473383</v>
      </c>
      <c r="L19" s="535">
        <f t="shared" si="5"/>
        <v>1.4604808509868483</v>
      </c>
      <c r="M19" s="531">
        <f t="shared" si="6"/>
        <v>5.6490000000000009</v>
      </c>
      <c r="N19" s="521">
        <f t="shared" si="7"/>
        <v>-5.6490000000000009</v>
      </c>
      <c r="O19" s="520">
        <f t="shared" si="8"/>
        <v>-54.118000000000023</v>
      </c>
      <c r="P19" s="520">
        <f t="shared" si="9"/>
        <v>54.118000000000023</v>
      </c>
      <c r="Q19" s="520">
        <f t="shared" si="10"/>
        <v>-76.362000000000023</v>
      </c>
      <c r="R19" s="522">
        <f t="shared" si="11"/>
        <v>76.362000000000023</v>
      </c>
      <c r="S19" s="4"/>
    </row>
    <row r="20" spans="1:19" ht="12" customHeight="1" x14ac:dyDescent="0.2">
      <c r="A20" s="298" t="s">
        <v>482</v>
      </c>
      <c r="B20" s="517">
        <v>157.637</v>
      </c>
      <c r="C20" s="450">
        <v>181.89099999999999</v>
      </c>
      <c r="D20" s="450">
        <v>178.06</v>
      </c>
      <c r="E20" s="450">
        <v>104.08799999999999</v>
      </c>
      <c r="F20" s="528">
        <v>110.072</v>
      </c>
      <c r="G20" s="534">
        <f t="shared" si="0"/>
        <v>0.86665640411015388</v>
      </c>
      <c r="H20" s="519">
        <f t="shared" si="1"/>
        <v>1.1538598171749017</v>
      </c>
      <c r="I20" s="518">
        <f t="shared" si="2"/>
        <v>0.58456699988767824</v>
      </c>
      <c r="J20" s="518">
        <f t="shared" si="3"/>
        <v>1.7106678963953579</v>
      </c>
      <c r="K20" s="518">
        <f t="shared" si="4"/>
        <v>0.61817364933168595</v>
      </c>
      <c r="L20" s="535">
        <f t="shared" si="5"/>
        <v>1.6176684352060469</v>
      </c>
      <c r="M20" s="531">
        <f t="shared" si="6"/>
        <v>-24.253999999999991</v>
      </c>
      <c r="N20" s="521">
        <f t="shared" si="7"/>
        <v>24.253999999999991</v>
      </c>
      <c r="O20" s="520">
        <f t="shared" si="8"/>
        <v>-73.972000000000008</v>
      </c>
      <c r="P20" s="520">
        <f t="shared" si="9"/>
        <v>73.972000000000008</v>
      </c>
      <c r="Q20" s="520">
        <f t="shared" si="10"/>
        <v>-67.988</v>
      </c>
      <c r="R20" s="522">
        <f t="shared" si="11"/>
        <v>67.988</v>
      </c>
      <c r="S20" s="4"/>
    </row>
    <row r="21" spans="1:19" ht="12" customHeight="1" x14ac:dyDescent="0.15">
      <c r="A21" s="299" t="s">
        <v>1622</v>
      </c>
      <c r="B21" s="517">
        <v>23.082000000000001</v>
      </c>
      <c r="C21" s="450">
        <v>7.1459999999999999</v>
      </c>
      <c r="D21" s="450">
        <v>12.728</v>
      </c>
      <c r="E21" s="450">
        <v>24.346</v>
      </c>
      <c r="F21" s="528">
        <v>17.959</v>
      </c>
      <c r="G21" s="534">
        <f t="shared" si="0"/>
        <v>3.2300587741393789</v>
      </c>
      <c r="H21" s="519">
        <f t="shared" si="1"/>
        <v>0.30959188978424745</v>
      </c>
      <c r="I21" s="518">
        <f t="shared" si="2"/>
        <v>1.9127906976744187</v>
      </c>
      <c r="J21" s="518">
        <f t="shared" si="3"/>
        <v>0.52279635258358659</v>
      </c>
      <c r="K21" s="518">
        <f t="shared" si="4"/>
        <v>1.4109836580766812</v>
      </c>
      <c r="L21" s="535">
        <f t="shared" si="5"/>
        <v>0.70872543014644473</v>
      </c>
      <c r="M21" s="531">
        <f t="shared" si="6"/>
        <v>15.936</v>
      </c>
      <c r="N21" s="521">
        <f t="shared" si="7"/>
        <v>-15.936</v>
      </c>
      <c r="O21" s="520">
        <f t="shared" si="8"/>
        <v>11.618</v>
      </c>
      <c r="P21" s="520">
        <f t="shared" si="9"/>
        <v>-11.618</v>
      </c>
      <c r="Q21" s="520">
        <f t="shared" si="10"/>
        <v>5.2309999999999999</v>
      </c>
      <c r="R21" s="522">
        <f t="shared" si="11"/>
        <v>-5.2309999999999999</v>
      </c>
      <c r="S21" s="4"/>
    </row>
    <row r="22" spans="1:19" ht="12" customHeight="1" x14ac:dyDescent="0.2">
      <c r="A22" s="300" t="s">
        <v>1623</v>
      </c>
      <c r="B22" s="517" t="s">
        <v>1610</v>
      </c>
      <c r="C22" s="450" t="s">
        <v>1609</v>
      </c>
      <c r="D22" s="450">
        <v>1.23</v>
      </c>
      <c r="E22" s="451">
        <v>2.698</v>
      </c>
      <c r="F22" s="554">
        <v>1.9379999999999999</v>
      </c>
      <c r="G22" s="534" t="s">
        <v>1609</v>
      </c>
      <c r="H22" s="519" t="s">
        <v>1609</v>
      </c>
      <c r="I22" s="542">
        <f t="shared" si="2"/>
        <v>2.1934959349593495</v>
      </c>
      <c r="J22" s="542">
        <f t="shared" si="3"/>
        <v>0.45589325426241661</v>
      </c>
      <c r="K22" s="542">
        <f t="shared" si="4"/>
        <v>1.575609756097561</v>
      </c>
      <c r="L22" s="543">
        <f t="shared" si="5"/>
        <v>0.6346749226006192</v>
      </c>
      <c r="M22" s="531" t="s">
        <v>1609</v>
      </c>
      <c r="N22" s="521" t="s">
        <v>1609</v>
      </c>
      <c r="O22" s="548">
        <f t="shared" si="8"/>
        <v>1.468</v>
      </c>
      <c r="P22" s="548">
        <f t="shared" si="9"/>
        <v>-1.468</v>
      </c>
      <c r="Q22" s="548">
        <f t="shared" si="10"/>
        <v>0.70799999999999996</v>
      </c>
      <c r="R22" s="549">
        <f t="shared" si="11"/>
        <v>-0.70799999999999996</v>
      </c>
      <c r="S22" s="4"/>
    </row>
    <row r="23" spans="1:19" ht="12" customHeight="1" x14ac:dyDescent="0.2">
      <c r="A23" s="37" t="s">
        <v>1624</v>
      </c>
      <c r="B23" s="517" t="s">
        <v>1610</v>
      </c>
      <c r="C23" s="450" t="s">
        <v>1609</v>
      </c>
      <c r="D23" s="451">
        <v>0.433</v>
      </c>
      <c r="E23" s="450">
        <v>9.4749999999999996</v>
      </c>
      <c r="F23" s="554">
        <v>2.1150000000000002</v>
      </c>
      <c r="G23" s="534" t="s">
        <v>1609</v>
      </c>
      <c r="H23" s="519" t="s">
        <v>1609</v>
      </c>
      <c r="I23" s="542">
        <f t="shared" si="2"/>
        <v>21.882217090069283</v>
      </c>
      <c r="J23" s="542">
        <f t="shared" si="3"/>
        <v>4.5699208443271772E-2</v>
      </c>
      <c r="K23" s="542">
        <f t="shared" si="4"/>
        <v>4.8845265588914559</v>
      </c>
      <c r="L23" s="543">
        <f t="shared" si="5"/>
        <v>0.20472813238770685</v>
      </c>
      <c r="M23" s="531" t="s">
        <v>1609</v>
      </c>
      <c r="N23" s="521" t="s">
        <v>1609</v>
      </c>
      <c r="O23" s="548">
        <f t="shared" si="8"/>
        <v>9.0419999999999998</v>
      </c>
      <c r="P23" s="548">
        <f t="shared" si="9"/>
        <v>-9.0419999999999998</v>
      </c>
      <c r="Q23" s="548">
        <f t="shared" si="10"/>
        <v>1.6820000000000002</v>
      </c>
      <c r="R23" s="549">
        <f t="shared" si="11"/>
        <v>-1.6820000000000002</v>
      </c>
      <c r="S23" s="4"/>
    </row>
    <row r="24" spans="1:19" ht="12" customHeight="1" x14ac:dyDescent="0.2">
      <c r="A24" s="37" t="s">
        <v>1635</v>
      </c>
      <c r="B24" s="517">
        <v>9.4060000000000006</v>
      </c>
      <c r="C24" s="450">
        <v>8.8000000000000007</v>
      </c>
      <c r="D24" s="450">
        <v>10.124000000000001</v>
      </c>
      <c r="E24" s="450">
        <v>8.06</v>
      </c>
      <c r="F24" s="528">
        <v>6.3319999999999999</v>
      </c>
      <c r="G24" s="534">
        <f t="shared" si="0"/>
        <v>1.0688636363636363</v>
      </c>
      <c r="H24" s="519">
        <f t="shared" si="1"/>
        <v>0.93557303848607276</v>
      </c>
      <c r="I24" s="518">
        <f t="shared" si="2"/>
        <v>0.79612801264322408</v>
      </c>
      <c r="J24" s="518">
        <f t="shared" si="3"/>
        <v>1.2560794044665011</v>
      </c>
      <c r="K24" s="518">
        <f t="shared" si="4"/>
        <v>0.62544448834452782</v>
      </c>
      <c r="L24" s="535">
        <f t="shared" si="5"/>
        <v>1.5988629185091598</v>
      </c>
      <c r="M24" s="531">
        <f t="shared" si="6"/>
        <v>0.60599999999999987</v>
      </c>
      <c r="N24" s="521">
        <f t="shared" si="7"/>
        <v>-0.60599999999999987</v>
      </c>
      <c r="O24" s="520">
        <f t="shared" si="8"/>
        <v>-2.0640000000000001</v>
      </c>
      <c r="P24" s="520">
        <f t="shared" si="9"/>
        <v>2.0640000000000001</v>
      </c>
      <c r="Q24" s="520">
        <f t="shared" si="10"/>
        <v>-3.7920000000000007</v>
      </c>
      <c r="R24" s="522">
        <f t="shared" si="11"/>
        <v>3.7920000000000007</v>
      </c>
      <c r="S24" s="4"/>
    </row>
    <row r="25" spans="1:19" ht="12" customHeight="1" x14ac:dyDescent="0.2">
      <c r="A25" s="37" t="s">
        <v>483</v>
      </c>
      <c r="B25" s="517">
        <v>2.72</v>
      </c>
      <c r="C25" s="450">
        <v>1.222</v>
      </c>
      <c r="D25" s="450">
        <v>1.8640000000000001</v>
      </c>
      <c r="E25" s="450" t="s">
        <v>1609</v>
      </c>
      <c r="F25" s="554">
        <v>1.5289999999999999</v>
      </c>
      <c r="G25" s="540">
        <f t="shared" si="0"/>
        <v>2.2258592471358432</v>
      </c>
      <c r="H25" s="541">
        <f t="shared" si="1"/>
        <v>0.4492647058823529</v>
      </c>
      <c r="I25" s="518" t="s">
        <v>1609</v>
      </c>
      <c r="J25" s="518" t="s">
        <v>1609</v>
      </c>
      <c r="K25" s="542">
        <f t="shared" si="4"/>
        <v>0.82027896995708149</v>
      </c>
      <c r="L25" s="543">
        <f t="shared" si="5"/>
        <v>1.2190974493132767</v>
      </c>
      <c r="M25" s="546">
        <f t="shared" si="6"/>
        <v>1.4980000000000002</v>
      </c>
      <c r="N25" s="547">
        <f t="shared" si="7"/>
        <v>-1.4980000000000002</v>
      </c>
      <c r="O25" s="520" t="s">
        <v>1609</v>
      </c>
      <c r="P25" s="520" t="s">
        <v>1609</v>
      </c>
      <c r="Q25" s="548">
        <f t="shared" si="10"/>
        <v>-0.33500000000000019</v>
      </c>
      <c r="R25" s="549">
        <f t="shared" si="11"/>
        <v>0.33500000000000019</v>
      </c>
      <c r="S25" s="4"/>
    </row>
    <row r="26" spans="1:19" ht="12" customHeight="1" x14ac:dyDescent="0.15">
      <c r="A26" s="86" t="s">
        <v>484</v>
      </c>
      <c r="B26" s="517">
        <v>11.759</v>
      </c>
      <c r="C26" s="450">
        <v>11.09</v>
      </c>
      <c r="D26" s="450">
        <v>11.423</v>
      </c>
      <c r="E26" s="450">
        <v>9.3439999999999994</v>
      </c>
      <c r="F26" s="528">
        <v>10.621</v>
      </c>
      <c r="G26" s="534">
        <f t="shared" si="0"/>
        <v>1.0603246167718665</v>
      </c>
      <c r="H26" s="519">
        <f t="shared" si="1"/>
        <v>0.94310740709243979</v>
      </c>
      <c r="I26" s="518">
        <f t="shared" si="2"/>
        <v>0.81799877440252122</v>
      </c>
      <c r="J26" s="518">
        <f t="shared" si="3"/>
        <v>1.2224957191780823</v>
      </c>
      <c r="K26" s="518">
        <f t="shared" si="4"/>
        <v>0.92979077300183843</v>
      </c>
      <c r="L26" s="535">
        <f t="shared" si="5"/>
        <v>1.0755107805291404</v>
      </c>
      <c r="M26" s="531">
        <f t="shared" si="6"/>
        <v>0.66900000000000048</v>
      </c>
      <c r="N26" s="521">
        <f t="shared" si="7"/>
        <v>-0.66900000000000048</v>
      </c>
      <c r="O26" s="520">
        <f t="shared" si="8"/>
        <v>-2.0790000000000006</v>
      </c>
      <c r="P26" s="520">
        <f t="shared" si="9"/>
        <v>2.0790000000000006</v>
      </c>
      <c r="Q26" s="520">
        <f t="shared" si="10"/>
        <v>-0.8019999999999996</v>
      </c>
      <c r="R26" s="522">
        <f t="shared" si="11"/>
        <v>0.8019999999999996</v>
      </c>
      <c r="S26" s="4"/>
    </row>
    <row r="27" spans="1:19" ht="12" customHeight="1" x14ac:dyDescent="0.2">
      <c r="A27" s="86" t="s">
        <v>485</v>
      </c>
      <c r="B27" s="517">
        <v>11.403</v>
      </c>
      <c r="C27" s="450">
        <v>11.034000000000001</v>
      </c>
      <c r="D27" s="450">
        <v>11.198</v>
      </c>
      <c r="E27" s="450">
        <v>9.3439999999999994</v>
      </c>
      <c r="F27" s="528">
        <v>10.462</v>
      </c>
      <c r="G27" s="534">
        <f t="shared" si="0"/>
        <v>1.033442088091354</v>
      </c>
      <c r="H27" s="519">
        <f t="shared" si="1"/>
        <v>0.96764009471191792</v>
      </c>
      <c r="I27" s="518">
        <f t="shared" si="2"/>
        <v>0.83443472048580092</v>
      </c>
      <c r="J27" s="518">
        <f t="shared" si="3"/>
        <v>1.1984160958904111</v>
      </c>
      <c r="K27" s="518">
        <f t="shared" si="4"/>
        <v>0.9342739774959814</v>
      </c>
      <c r="L27" s="535">
        <f t="shared" si="5"/>
        <v>1.0703498375071689</v>
      </c>
      <c r="M27" s="531">
        <f t="shared" si="6"/>
        <v>0.36899999999999977</v>
      </c>
      <c r="N27" s="521">
        <f t="shared" si="7"/>
        <v>-0.36899999999999977</v>
      </c>
      <c r="O27" s="520">
        <f t="shared" si="8"/>
        <v>-1.854000000000001</v>
      </c>
      <c r="P27" s="520">
        <f t="shared" si="9"/>
        <v>1.854000000000001</v>
      </c>
      <c r="Q27" s="520">
        <f t="shared" si="10"/>
        <v>-0.73600000000000065</v>
      </c>
      <c r="R27" s="522">
        <f t="shared" si="11"/>
        <v>0.73600000000000065</v>
      </c>
      <c r="S27" s="4"/>
    </row>
    <row r="28" spans="1:19" ht="12" customHeight="1" x14ac:dyDescent="0.2">
      <c r="A28" s="86" t="s">
        <v>486</v>
      </c>
      <c r="B28" s="517" t="s">
        <v>1609</v>
      </c>
      <c r="C28" s="450" t="s">
        <v>1609</v>
      </c>
      <c r="D28" s="450" t="s">
        <v>1609</v>
      </c>
      <c r="E28" s="450" t="s">
        <v>1616</v>
      </c>
      <c r="F28" s="528">
        <v>0.159</v>
      </c>
      <c r="G28" s="534" t="s">
        <v>1609</v>
      </c>
      <c r="H28" s="519" t="s">
        <v>1609</v>
      </c>
      <c r="I28" s="518"/>
      <c r="J28" s="518"/>
      <c r="K28" s="518" t="s">
        <v>1609</v>
      </c>
      <c r="L28" s="535" t="s">
        <v>1609</v>
      </c>
      <c r="M28" s="531" t="s">
        <v>1609</v>
      </c>
      <c r="N28" s="521" t="s">
        <v>1609</v>
      </c>
      <c r="O28" s="520"/>
      <c r="P28" s="520"/>
      <c r="Q28" s="520" t="s">
        <v>1609</v>
      </c>
      <c r="R28" s="522" t="s">
        <v>1609</v>
      </c>
      <c r="S28" s="4"/>
    </row>
    <row r="29" spans="1:19" ht="12" customHeight="1" x14ac:dyDescent="0.15">
      <c r="A29" s="86" t="s">
        <v>473</v>
      </c>
      <c r="B29" s="517">
        <v>19.603000000000002</v>
      </c>
      <c r="C29" s="450">
        <v>5.1360000000000001</v>
      </c>
      <c r="D29" s="450">
        <v>5.4139999999999997</v>
      </c>
      <c r="E29" s="450">
        <v>38.933999999999997</v>
      </c>
      <c r="F29" s="528">
        <v>18.898</v>
      </c>
      <c r="G29" s="534">
        <f t="shared" si="0"/>
        <v>3.8167834890965735</v>
      </c>
      <c r="H29" s="519">
        <f t="shared" si="1"/>
        <v>0.26200071417640158</v>
      </c>
      <c r="I29" s="518">
        <f t="shared" si="2"/>
        <v>7.1913557443664571</v>
      </c>
      <c r="J29" s="518">
        <f t="shared" si="3"/>
        <v>0.1390558380849643</v>
      </c>
      <c r="K29" s="518">
        <f t="shared" si="4"/>
        <v>3.490579977835242</v>
      </c>
      <c r="L29" s="535">
        <f t="shared" si="5"/>
        <v>0.28648534236427137</v>
      </c>
      <c r="M29" s="531">
        <f t="shared" si="6"/>
        <v>14.467000000000002</v>
      </c>
      <c r="N29" s="521">
        <f t="shared" si="7"/>
        <v>-14.467000000000002</v>
      </c>
      <c r="O29" s="520">
        <f t="shared" si="8"/>
        <v>33.519999999999996</v>
      </c>
      <c r="P29" s="520">
        <f t="shared" si="9"/>
        <v>-33.519999999999996</v>
      </c>
      <c r="Q29" s="520">
        <f t="shared" si="10"/>
        <v>13.484</v>
      </c>
      <c r="R29" s="522">
        <f t="shared" si="11"/>
        <v>-13.484</v>
      </c>
      <c r="S29" s="4"/>
    </row>
    <row r="30" spans="1:19" ht="12" customHeight="1" x14ac:dyDescent="0.2">
      <c r="A30" s="36" t="s">
        <v>487</v>
      </c>
      <c r="B30" s="517">
        <v>14.973000000000001</v>
      </c>
      <c r="C30" s="450">
        <v>4.5250000000000004</v>
      </c>
      <c r="D30" s="450">
        <v>5.14</v>
      </c>
      <c r="E30" s="450">
        <v>25.004000000000001</v>
      </c>
      <c r="F30" s="528">
        <v>15.801</v>
      </c>
      <c r="G30" s="534">
        <f t="shared" si="0"/>
        <v>3.308950276243094</v>
      </c>
      <c r="H30" s="519">
        <f t="shared" si="1"/>
        <v>0.30221064582915919</v>
      </c>
      <c r="I30" s="518">
        <f t="shared" si="2"/>
        <v>4.8645914396887164</v>
      </c>
      <c r="J30" s="518">
        <f t="shared" si="3"/>
        <v>0.20556710926251798</v>
      </c>
      <c r="K30" s="518">
        <f t="shared" si="4"/>
        <v>3.0741245136186772</v>
      </c>
      <c r="L30" s="535">
        <f t="shared" si="5"/>
        <v>0.32529586735016769</v>
      </c>
      <c r="M30" s="531">
        <f t="shared" si="6"/>
        <v>10.448</v>
      </c>
      <c r="N30" s="521">
        <f t="shared" si="7"/>
        <v>-10.448</v>
      </c>
      <c r="O30" s="520">
        <f t="shared" si="8"/>
        <v>19.864000000000001</v>
      </c>
      <c r="P30" s="520">
        <f t="shared" si="9"/>
        <v>-19.864000000000001</v>
      </c>
      <c r="Q30" s="520">
        <f t="shared" si="10"/>
        <v>10.661000000000001</v>
      </c>
      <c r="R30" s="522">
        <f t="shared" si="11"/>
        <v>-10.661000000000001</v>
      </c>
      <c r="S30" s="4"/>
    </row>
    <row r="31" spans="1:19" ht="12" customHeight="1" x14ac:dyDescent="0.2">
      <c r="A31" s="36" t="s">
        <v>488</v>
      </c>
      <c r="B31" s="517">
        <v>4.63</v>
      </c>
      <c r="C31" s="451">
        <v>0.61</v>
      </c>
      <c r="D31" s="451">
        <v>0.27400000000000002</v>
      </c>
      <c r="E31" s="450">
        <v>13.93</v>
      </c>
      <c r="F31" s="528">
        <v>3.0979999999999999</v>
      </c>
      <c r="G31" s="540">
        <f t="shared" si="0"/>
        <v>7.5901639344262293</v>
      </c>
      <c r="H31" s="541">
        <f t="shared" si="1"/>
        <v>0.13174946004319654</v>
      </c>
      <c r="I31" s="542">
        <f t="shared" si="2"/>
        <v>50.839416058394157</v>
      </c>
      <c r="J31" s="542">
        <f t="shared" si="3"/>
        <v>1.9669777458722185E-2</v>
      </c>
      <c r="K31" s="542">
        <f t="shared" si="4"/>
        <v>11.306569343065693</v>
      </c>
      <c r="L31" s="543">
        <f t="shared" si="5"/>
        <v>8.8444157520981295E-2</v>
      </c>
      <c r="M31" s="546">
        <f t="shared" si="6"/>
        <v>4.0199999999999996</v>
      </c>
      <c r="N31" s="547">
        <f t="shared" si="7"/>
        <v>-4.0199999999999996</v>
      </c>
      <c r="O31" s="548">
        <f t="shared" si="8"/>
        <v>13.655999999999999</v>
      </c>
      <c r="P31" s="548">
        <f t="shared" si="9"/>
        <v>-13.655999999999999</v>
      </c>
      <c r="Q31" s="548">
        <f t="shared" si="10"/>
        <v>2.8239999999999998</v>
      </c>
      <c r="R31" s="549">
        <f t="shared" si="11"/>
        <v>-2.8239999999999998</v>
      </c>
      <c r="S31" s="4"/>
    </row>
    <row r="32" spans="1:19" ht="12" customHeight="1" x14ac:dyDescent="0.2">
      <c r="A32" s="36" t="s">
        <v>1626</v>
      </c>
      <c r="B32" s="517">
        <v>2.0150000000000001</v>
      </c>
      <c r="C32" s="450">
        <v>0.93100000000000005</v>
      </c>
      <c r="D32" s="450">
        <v>1.2869999999999999</v>
      </c>
      <c r="E32" s="451">
        <v>3.55</v>
      </c>
      <c r="F32" s="528" t="s">
        <v>1609</v>
      </c>
      <c r="G32" s="540">
        <f t="shared" si="0"/>
        <v>2.1643394199785178</v>
      </c>
      <c r="H32" s="541">
        <f t="shared" si="1"/>
        <v>0.46203473945409429</v>
      </c>
      <c r="I32" s="542">
        <f t="shared" si="2"/>
        <v>2.7583527583527583</v>
      </c>
      <c r="J32" s="542">
        <f t="shared" si="3"/>
        <v>0.36253521126760563</v>
      </c>
      <c r="K32" s="518" t="s">
        <v>1609</v>
      </c>
      <c r="L32" s="535" t="s">
        <v>1609</v>
      </c>
      <c r="M32" s="546">
        <f t="shared" si="6"/>
        <v>1.0840000000000001</v>
      </c>
      <c r="N32" s="547">
        <f t="shared" si="7"/>
        <v>-1.0840000000000001</v>
      </c>
      <c r="O32" s="548">
        <f t="shared" si="8"/>
        <v>2.2629999999999999</v>
      </c>
      <c r="P32" s="548">
        <f t="shared" si="9"/>
        <v>-2.2629999999999999</v>
      </c>
      <c r="Q32" s="520" t="s">
        <v>1609</v>
      </c>
      <c r="R32" s="522" t="s">
        <v>1609</v>
      </c>
      <c r="S32" s="4"/>
    </row>
    <row r="33" spans="1:16146" ht="11.25" x14ac:dyDescent="0.2">
      <c r="A33" s="36" t="s">
        <v>1627</v>
      </c>
      <c r="B33" s="517" t="s">
        <v>1610</v>
      </c>
      <c r="C33" s="450" t="s">
        <v>1609</v>
      </c>
      <c r="D33" s="451">
        <v>0.39900000000000002</v>
      </c>
      <c r="E33" s="450" t="s">
        <v>1609</v>
      </c>
      <c r="F33" s="528" t="s">
        <v>1609</v>
      </c>
      <c r="G33" s="544" t="s">
        <v>1609</v>
      </c>
      <c r="H33" s="545" t="s">
        <v>1609</v>
      </c>
      <c r="I33" s="518" t="s">
        <v>1609</v>
      </c>
      <c r="J33" s="518" t="s">
        <v>1609</v>
      </c>
      <c r="K33" s="518" t="s">
        <v>1609</v>
      </c>
      <c r="L33" s="535" t="s">
        <v>1609</v>
      </c>
      <c r="M33" s="531" t="s">
        <v>1609</v>
      </c>
      <c r="N33" s="521" t="s">
        <v>1609</v>
      </c>
      <c r="O33" s="520" t="s">
        <v>1609</v>
      </c>
      <c r="P33" s="520" t="s">
        <v>1609</v>
      </c>
      <c r="Q33" s="520" t="s">
        <v>1609</v>
      </c>
      <c r="R33" s="522" t="s">
        <v>1609</v>
      </c>
    </row>
    <row r="34" spans="1:16146" ht="11.25" x14ac:dyDescent="0.2">
      <c r="A34" s="87" t="s">
        <v>1630</v>
      </c>
      <c r="B34" s="523">
        <v>9.4870000000000001</v>
      </c>
      <c r="C34" s="482">
        <v>1.056</v>
      </c>
      <c r="D34" s="482">
        <v>1.2669999999999999</v>
      </c>
      <c r="E34" s="482">
        <v>24.510999999999999</v>
      </c>
      <c r="F34" s="529">
        <v>5.3719999999999999</v>
      </c>
      <c r="G34" s="550">
        <f t="shared" si="0"/>
        <v>8.9839015151515156</v>
      </c>
      <c r="H34" s="551">
        <f t="shared" si="1"/>
        <v>0.11131021397702119</v>
      </c>
      <c r="I34" s="524">
        <f t="shared" si="2"/>
        <v>19.345698500394633</v>
      </c>
      <c r="J34" s="524">
        <f t="shared" si="3"/>
        <v>5.1691077475419199E-2</v>
      </c>
      <c r="K34" s="524">
        <f t="shared" si="4"/>
        <v>4.2399368587213893</v>
      </c>
      <c r="L34" s="536">
        <f t="shared" si="5"/>
        <v>0.23585256887565151</v>
      </c>
      <c r="M34" s="552">
        <f t="shared" si="6"/>
        <v>8.4310000000000009</v>
      </c>
      <c r="N34" s="553">
        <f t="shared" si="7"/>
        <v>-8.4310000000000009</v>
      </c>
      <c r="O34" s="525">
        <f t="shared" si="8"/>
        <v>23.244</v>
      </c>
      <c r="P34" s="525">
        <f t="shared" si="9"/>
        <v>-23.244</v>
      </c>
      <c r="Q34" s="525">
        <f t="shared" si="10"/>
        <v>4.1050000000000004</v>
      </c>
      <c r="R34" s="526">
        <f t="shared" si="11"/>
        <v>-4.1050000000000004</v>
      </c>
    </row>
    <row r="35" spans="1:16146" ht="11.25" x14ac:dyDescent="0.2">
      <c r="A35" s="66"/>
      <c r="B35" s="291"/>
      <c r="C35" s="45"/>
      <c r="D35" s="45"/>
      <c r="E35" s="44"/>
      <c r="F35" s="44"/>
      <c r="G35" s="44"/>
      <c r="H35" s="45"/>
      <c r="I35" s="45"/>
      <c r="J35" s="45"/>
      <c r="K35" s="44"/>
      <c r="L35" s="44"/>
      <c r="M35" s="44"/>
      <c r="N35" s="45"/>
      <c r="O35" s="45"/>
      <c r="P35" s="45"/>
      <c r="Q35" s="44"/>
      <c r="R35" s="16"/>
    </row>
    <row r="36" spans="1:16146" ht="11.25" x14ac:dyDescent="0.2">
      <c r="A36" s="292" t="s">
        <v>489</v>
      </c>
      <c r="B36" s="44"/>
      <c r="C36" s="45"/>
      <c r="D36" s="45"/>
      <c r="E36" s="44"/>
      <c r="F36" s="44"/>
      <c r="G36" s="44"/>
      <c r="H36" s="45"/>
      <c r="I36" s="45"/>
      <c r="J36" s="45"/>
      <c r="K36" s="44"/>
      <c r="L36" s="44"/>
      <c r="M36" s="44"/>
      <c r="N36" s="45"/>
      <c r="O36" s="45"/>
      <c r="P36" s="45"/>
      <c r="Q36" s="44"/>
      <c r="R36" s="16"/>
    </row>
    <row r="37" spans="1:16146" s="6" customFormat="1" ht="11.25" x14ac:dyDescent="0.2">
      <c r="A37" s="77" t="s">
        <v>1640</v>
      </c>
      <c r="B37" s="5"/>
      <c r="E37" s="5"/>
      <c r="F37" s="5"/>
      <c r="G37" s="5"/>
      <c r="K37" s="5"/>
      <c r="L37" s="5"/>
      <c r="M37" s="5"/>
      <c r="Q37" s="5"/>
      <c r="R37" s="5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</row>
    <row r="38" spans="1:16146" s="6" customFormat="1" ht="11.25" x14ac:dyDescent="0.2">
      <c r="A38" s="43" t="s">
        <v>1641</v>
      </c>
      <c r="B38" s="5"/>
      <c r="E38" s="5"/>
      <c r="F38" s="5"/>
      <c r="G38" s="5"/>
      <c r="K38" s="5"/>
      <c r="L38" s="5"/>
      <c r="M38" s="5"/>
      <c r="Q38" s="5"/>
      <c r="R38" s="5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</row>
    <row r="39" spans="1:16146" s="6" customFormat="1" ht="11.25" x14ac:dyDescent="0.2">
      <c r="A39" s="43" t="s">
        <v>1642</v>
      </c>
      <c r="B39" s="5"/>
      <c r="E39" s="5"/>
      <c r="F39" s="5"/>
      <c r="G39" s="5"/>
      <c r="K39" s="5"/>
      <c r="L39" s="5"/>
      <c r="M39" s="5"/>
      <c r="Q39" s="5"/>
      <c r="R39" s="5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</row>
    <row r="40" spans="1:16146" s="6" customFormat="1" ht="11.25" x14ac:dyDescent="0.2">
      <c r="A40" s="293" t="s">
        <v>490</v>
      </c>
      <c r="B40" s="5"/>
      <c r="E40" s="5"/>
      <c r="F40" s="5"/>
      <c r="G40" s="5"/>
      <c r="K40" s="5"/>
      <c r="L40" s="5"/>
      <c r="M40" s="5"/>
      <c r="Q40" s="5"/>
      <c r="R40" s="5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</row>
    <row r="41" spans="1:16146" s="6" customFormat="1" ht="11.25" x14ac:dyDescent="0.2">
      <c r="A41" s="77" t="s">
        <v>491</v>
      </c>
      <c r="B41" s="5"/>
      <c r="E41" s="5"/>
      <c r="F41" s="5"/>
      <c r="G41" s="5"/>
      <c r="K41" s="5"/>
      <c r="L41" s="5"/>
      <c r="M41" s="5"/>
      <c r="Q41" s="5"/>
      <c r="R41" s="5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</row>
    <row r="42" spans="1:16146" s="6" customFormat="1" ht="11.25" x14ac:dyDescent="0.2">
      <c r="A42" s="78" t="s">
        <v>492</v>
      </c>
      <c r="B42" s="5"/>
      <c r="E42" s="5"/>
      <c r="F42" s="5"/>
      <c r="G42" s="5"/>
      <c r="K42" s="5"/>
      <c r="L42" s="5"/>
      <c r="M42" s="5"/>
      <c r="Q42" s="5"/>
      <c r="R42" s="5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</row>
    <row r="43" spans="1:16146" s="6" customFormat="1" ht="11.25" x14ac:dyDescent="0.2">
      <c r="A43" s="43" t="s">
        <v>493</v>
      </c>
      <c r="B43" s="5"/>
      <c r="E43" s="5"/>
      <c r="F43" s="5"/>
      <c r="G43" s="5"/>
      <c r="K43" s="5"/>
      <c r="L43" s="5"/>
      <c r="M43" s="5"/>
      <c r="Q43" s="5"/>
      <c r="R43" s="5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  <c r="WHA43" s="7"/>
      <c r="WHB43" s="7"/>
      <c r="WHC43" s="7"/>
      <c r="WHD43" s="7"/>
      <c r="WHE43" s="7"/>
      <c r="WHF43" s="7"/>
      <c r="WHG43" s="7"/>
      <c r="WHH43" s="7"/>
      <c r="WHI43" s="7"/>
      <c r="WHJ43" s="7"/>
      <c r="WHK43" s="7"/>
      <c r="WHL43" s="7"/>
      <c r="WHM43" s="7"/>
      <c r="WHN43" s="7"/>
      <c r="WHO43" s="7"/>
      <c r="WHP43" s="7"/>
      <c r="WHQ43" s="7"/>
      <c r="WHR43" s="7"/>
      <c r="WHS43" s="7"/>
      <c r="WHT43" s="7"/>
      <c r="WHU43" s="7"/>
      <c r="WHV43" s="7"/>
      <c r="WHW43" s="7"/>
      <c r="WHX43" s="7"/>
      <c r="WHY43" s="7"/>
      <c r="WHZ43" s="7"/>
      <c r="WIA43" s="7"/>
      <c r="WIB43" s="7"/>
      <c r="WIC43" s="7"/>
      <c r="WID43" s="7"/>
      <c r="WIE43" s="7"/>
      <c r="WIF43" s="7"/>
      <c r="WIG43" s="7"/>
      <c r="WIH43" s="7"/>
      <c r="WII43" s="7"/>
      <c r="WIJ43" s="7"/>
      <c r="WIK43" s="7"/>
      <c r="WIL43" s="7"/>
      <c r="WIM43" s="7"/>
      <c r="WIN43" s="7"/>
      <c r="WIO43" s="7"/>
      <c r="WIP43" s="7"/>
      <c r="WIQ43" s="7"/>
      <c r="WIR43" s="7"/>
      <c r="WIS43" s="7"/>
      <c r="WIT43" s="7"/>
      <c r="WIU43" s="7"/>
      <c r="WIV43" s="7"/>
      <c r="WIW43" s="7"/>
      <c r="WIX43" s="7"/>
      <c r="WIY43" s="7"/>
      <c r="WIZ43" s="7"/>
      <c r="WJA43" s="7"/>
      <c r="WJB43" s="7"/>
      <c r="WJC43" s="7"/>
      <c r="WJD43" s="7"/>
      <c r="WJE43" s="7"/>
      <c r="WJF43" s="7"/>
      <c r="WJG43" s="7"/>
      <c r="WJH43" s="7"/>
      <c r="WJI43" s="7"/>
      <c r="WJJ43" s="7"/>
      <c r="WJK43" s="7"/>
      <c r="WJL43" s="7"/>
      <c r="WJM43" s="7"/>
      <c r="WJN43" s="7"/>
      <c r="WJO43" s="7"/>
      <c r="WJP43" s="7"/>
      <c r="WJQ43" s="7"/>
      <c r="WJR43" s="7"/>
      <c r="WJS43" s="7"/>
      <c r="WJT43" s="7"/>
      <c r="WJU43" s="7"/>
      <c r="WJV43" s="7"/>
      <c r="WJW43" s="7"/>
      <c r="WJX43" s="7"/>
      <c r="WJY43" s="7"/>
      <c r="WJZ43" s="7"/>
      <c r="WKA43" s="7"/>
      <c r="WKB43" s="7"/>
      <c r="WKC43" s="7"/>
      <c r="WKD43" s="7"/>
      <c r="WKE43" s="7"/>
      <c r="WKF43" s="7"/>
      <c r="WKG43" s="7"/>
      <c r="WKH43" s="7"/>
      <c r="WKI43" s="7"/>
      <c r="WKJ43" s="7"/>
      <c r="WKK43" s="7"/>
      <c r="WKL43" s="7"/>
      <c r="WKM43" s="7"/>
      <c r="WKN43" s="7"/>
      <c r="WKO43" s="7"/>
      <c r="WKP43" s="7"/>
      <c r="WKQ43" s="7"/>
      <c r="WKR43" s="7"/>
      <c r="WKS43" s="7"/>
      <c r="WKT43" s="7"/>
      <c r="WKU43" s="7"/>
      <c r="WKV43" s="7"/>
      <c r="WKW43" s="7"/>
      <c r="WKX43" s="7"/>
      <c r="WKY43" s="7"/>
      <c r="WKZ43" s="7"/>
      <c r="WLA43" s="7"/>
      <c r="WLB43" s="7"/>
      <c r="WLC43" s="7"/>
      <c r="WLD43" s="7"/>
      <c r="WLE43" s="7"/>
      <c r="WLF43" s="7"/>
      <c r="WLG43" s="7"/>
      <c r="WLH43" s="7"/>
      <c r="WLI43" s="7"/>
      <c r="WLJ43" s="7"/>
      <c r="WLK43" s="7"/>
      <c r="WLL43" s="7"/>
      <c r="WLM43" s="7"/>
      <c r="WLN43" s="7"/>
      <c r="WLO43" s="7"/>
      <c r="WLP43" s="7"/>
      <c r="WLQ43" s="7"/>
      <c r="WLR43" s="7"/>
      <c r="WLS43" s="7"/>
      <c r="WLT43" s="7"/>
      <c r="WLU43" s="7"/>
      <c r="WLV43" s="7"/>
      <c r="WLW43" s="7"/>
      <c r="WLX43" s="7"/>
      <c r="WLY43" s="7"/>
      <c r="WLZ43" s="7"/>
      <c r="WMA43" s="7"/>
      <c r="WMB43" s="7"/>
      <c r="WMC43" s="7"/>
      <c r="WMD43" s="7"/>
      <c r="WME43" s="7"/>
      <c r="WMF43" s="7"/>
      <c r="WMG43" s="7"/>
      <c r="WMH43" s="7"/>
      <c r="WMI43" s="7"/>
      <c r="WMJ43" s="7"/>
      <c r="WMK43" s="7"/>
      <c r="WML43" s="7"/>
      <c r="WMM43" s="7"/>
      <c r="WMN43" s="7"/>
      <c r="WMO43" s="7"/>
      <c r="WMP43" s="7"/>
      <c r="WMQ43" s="7"/>
      <c r="WMR43" s="7"/>
      <c r="WMS43" s="7"/>
      <c r="WMT43" s="7"/>
      <c r="WMU43" s="7"/>
      <c r="WMV43" s="7"/>
      <c r="WMW43" s="7"/>
      <c r="WMX43" s="7"/>
      <c r="WMY43" s="7"/>
      <c r="WMZ43" s="7"/>
      <c r="WNA43" s="7"/>
      <c r="WNB43" s="7"/>
      <c r="WNC43" s="7"/>
      <c r="WND43" s="7"/>
      <c r="WNE43" s="7"/>
      <c r="WNF43" s="7"/>
      <c r="WNG43" s="7"/>
      <c r="WNH43" s="7"/>
      <c r="WNI43" s="7"/>
      <c r="WNJ43" s="7"/>
      <c r="WNK43" s="7"/>
      <c r="WNL43" s="7"/>
      <c r="WNM43" s="7"/>
      <c r="WNN43" s="7"/>
      <c r="WNO43" s="7"/>
      <c r="WNP43" s="7"/>
      <c r="WNQ43" s="7"/>
      <c r="WNR43" s="7"/>
      <c r="WNS43" s="7"/>
      <c r="WNT43" s="7"/>
      <c r="WNU43" s="7"/>
      <c r="WNV43" s="7"/>
      <c r="WNW43" s="7"/>
      <c r="WNX43" s="7"/>
      <c r="WNY43" s="7"/>
      <c r="WNZ43" s="7"/>
      <c r="WOA43" s="7"/>
      <c r="WOB43" s="7"/>
      <c r="WOC43" s="7"/>
      <c r="WOD43" s="7"/>
      <c r="WOE43" s="7"/>
      <c r="WOF43" s="7"/>
      <c r="WOG43" s="7"/>
      <c r="WOH43" s="7"/>
      <c r="WOI43" s="7"/>
      <c r="WOJ43" s="7"/>
      <c r="WOK43" s="7"/>
      <c r="WOL43" s="7"/>
      <c r="WOM43" s="7"/>
      <c r="WON43" s="7"/>
      <c r="WOO43" s="7"/>
      <c r="WOP43" s="7"/>
      <c r="WOQ43" s="7"/>
      <c r="WOR43" s="7"/>
      <c r="WOS43" s="7"/>
      <c r="WOT43" s="7"/>
      <c r="WOU43" s="7"/>
      <c r="WOV43" s="7"/>
      <c r="WOW43" s="7"/>
      <c r="WOX43" s="7"/>
      <c r="WOY43" s="7"/>
      <c r="WOZ43" s="7"/>
      <c r="WPA43" s="7"/>
      <c r="WPB43" s="7"/>
      <c r="WPC43" s="7"/>
      <c r="WPD43" s="7"/>
      <c r="WPE43" s="7"/>
      <c r="WPF43" s="7"/>
      <c r="WPG43" s="7"/>
      <c r="WPH43" s="7"/>
      <c r="WPI43" s="7"/>
      <c r="WPJ43" s="7"/>
      <c r="WPK43" s="7"/>
      <c r="WPL43" s="7"/>
      <c r="WPM43" s="7"/>
      <c r="WPN43" s="7"/>
      <c r="WPO43" s="7"/>
      <c r="WPP43" s="7"/>
      <c r="WPQ43" s="7"/>
      <c r="WPR43" s="7"/>
      <c r="WPS43" s="7"/>
      <c r="WPT43" s="7"/>
      <c r="WPU43" s="7"/>
      <c r="WPV43" s="7"/>
      <c r="WPW43" s="7"/>
      <c r="WPX43" s="7"/>
      <c r="WPY43" s="7"/>
      <c r="WPZ43" s="7"/>
      <c r="WQA43" s="7"/>
      <c r="WQB43" s="7"/>
      <c r="WQC43" s="7"/>
      <c r="WQD43" s="7"/>
      <c r="WQE43" s="7"/>
      <c r="WQF43" s="7"/>
      <c r="WQG43" s="7"/>
      <c r="WQH43" s="7"/>
      <c r="WQI43" s="7"/>
      <c r="WQJ43" s="7"/>
      <c r="WQK43" s="7"/>
      <c r="WQL43" s="7"/>
      <c r="WQM43" s="7"/>
      <c r="WQN43" s="7"/>
      <c r="WQO43" s="7"/>
      <c r="WQP43" s="7"/>
      <c r="WQQ43" s="7"/>
      <c r="WQR43" s="7"/>
      <c r="WQS43" s="7"/>
      <c r="WQT43" s="7"/>
      <c r="WQU43" s="7"/>
      <c r="WQV43" s="7"/>
      <c r="WQW43" s="7"/>
      <c r="WQX43" s="7"/>
      <c r="WQY43" s="7"/>
      <c r="WQZ43" s="7"/>
      <c r="WRA43" s="7"/>
      <c r="WRB43" s="7"/>
      <c r="WRC43" s="7"/>
      <c r="WRD43" s="7"/>
      <c r="WRE43" s="7"/>
      <c r="WRF43" s="7"/>
      <c r="WRG43" s="7"/>
      <c r="WRH43" s="7"/>
      <c r="WRI43" s="7"/>
      <c r="WRJ43" s="7"/>
      <c r="WRK43" s="7"/>
      <c r="WRL43" s="7"/>
      <c r="WRM43" s="7"/>
      <c r="WRN43" s="7"/>
      <c r="WRO43" s="7"/>
      <c r="WRP43" s="7"/>
      <c r="WRQ43" s="7"/>
      <c r="WRR43" s="7"/>
      <c r="WRS43" s="7"/>
      <c r="WRT43" s="7"/>
      <c r="WRU43" s="7"/>
      <c r="WRV43" s="7"/>
      <c r="WRW43" s="7"/>
      <c r="WRX43" s="7"/>
      <c r="WRY43" s="7"/>
      <c r="WRZ43" s="7"/>
      <c r="WSA43" s="7"/>
      <c r="WSB43" s="7"/>
      <c r="WSC43" s="7"/>
      <c r="WSD43" s="7"/>
      <c r="WSE43" s="7"/>
      <c r="WSF43" s="7"/>
      <c r="WSG43" s="7"/>
      <c r="WSH43" s="7"/>
      <c r="WSI43" s="7"/>
      <c r="WSJ43" s="7"/>
      <c r="WSK43" s="7"/>
      <c r="WSL43" s="7"/>
      <c r="WSM43" s="7"/>
      <c r="WSN43" s="7"/>
      <c r="WSO43" s="7"/>
      <c r="WSP43" s="7"/>
      <c r="WSQ43" s="7"/>
      <c r="WSR43" s="7"/>
      <c r="WSS43" s="7"/>
      <c r="WST43" s="7"/>
      <c r="WSU43" s="7"/>
      <c r="WSV43" s="7"/>
      <c r="WSW43" s="7"/>
      <c r="WSX43" s="7"/>
      <c r="WSY43" s="7"/>
      <c r="WSZ43" s="7"/>
      <c r="WTA43" s="7"/>
      <c r="WTB43" s="7"/>
      <c r="WTC43" s="7"/>
      <c r="WTD43" s="7"/>
      <c r="WTE43" s="7"/>
      <c r="WTF43" s="7"/>
      <c r="WTG43" s="7"/>
      <c r="WTH43" s="7"/>
      <c r="WTI43" s="7"/>
      <c r="WTJ43" s="7"/>
      <c r="WTK43" s="7"/>
      <c r="WTL43" s="7"/>
      <c r="WTM43" s="7"/>
      <c r="WTN43" s="7"/>
      <c r="WTO43" s="7"/>
      <c r="WTP43" s="7"/>
      <c r="WTQ43" s="7"/>
      <c r="WTR43" s="7"/>
      <c r="WTS43" s="7"/>
      <c r="WTT43" s="7"/>
      <c r="WTU43" s="7"/>
      <c r="WTV43" s="7"/>
      <c r="WTW43" s="7"/>
      <c r="WTX43" s="7"/>
      <c r="WTY43" s="7"/>
      <c r="WTZ43" s="7"/>
      <c r="WUA43" s="7"/>
      <c r="WUB43" s="7"/>
      <c r="WUC43" s="7"/>
      <c r="WUD43" s="7"/>
      <c r="WUE43" s="7"/>
      <c r="WUF43" s="7"/>
      <c r="WUG43" s="7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WVJ43" s="7"/>
      <c r="WVK43" s="7"/>
      <c r="WVL43" s="7"/>
      <c r="WVM43" s="7"/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  <c r="WVY43" s="7"/>
      <c r="WVZ43" s="7"/>
    </row>
    <row r="44" spans="1:16146" s="6" customFormat="1" ht="11.25" x14ac:dyDescent="0.2">
      <c r="A44" s="78" t="s">
        <v>494</v>
      </c>
      <c r="B44" s="5"/>
      <c r="E44" s="5"/>
      <c r="F44" s="5"/>
      <c r="G44" s="5"/>
      <c r="K44" s="5"/>
      <c r="L44" s="5"/>
      <c r="M44" s="5"/>
      <c r="Q44" s="5"/>
      <c r="R44" s="5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</row>
    <row r="45" spans="1:16146" s="6" customFormat="1" ht="11.25" x14ac:dyDescent="0.2">
      <c r="A45" s="78" t="s">
        <v>499</v>
      </c>
      <c r="B45" s="5"/>
      <c r="E45" s="5"/>
      <c r="F45" s="5"/>
      <c r="G45" s="5"/>
      <c r="K45" s="5"/>
      <c r="L45" s="5"/>
      <c r="M45" s="5"/>
      <c r="Q45" s="5"/>
      <c r="R45" s="5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</row>
    <row r="46" spans="1:16146" s="6" customFormat="1" ht="11.25" x14ac:dyDescent="0.2">
      <c r="A46" s="293" t="s">
        <v>495</v>
      </c>
      <c r="B46" s="5"/>
      <c r="E46" s="5"/>
      <c r="F46" s="5"/>
      <c r="G46" s="5"/>
      <c r="K46" s="5"/>
      <c r="L46" s="5"/>
      <c r="M46" s="5"/>
      <c r="Q46" s="5"/>
      <c r="R46" s="5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</row>
    <row r="47" spans="1:16146" s="6" customFormat="1" ht="11.25" x14ac:dyDescent="0.2">
      <c r="A47" s="293" t="s">
        <v>498</v>
      </c>
      <c r="B47" s="5"/>
      <c r="E47" s="5"/>
      <c r="F47" s="5"/>
      <c r="G47" s="5"/>
      <c r="K47" s="5"/>
      <c r="L47" s="5"/>
      <c r="M47" s="5"/>
      <c r="Q47" s="5"/>
      <c r="R47" s="5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</row>
    <row r="48" spans="1:16146" s="6" customFormat="1" ht="11.25" x14ac:dyDescent="0.2">
      <c r="A48" s="77" t="s">
        <v>497</v>
      </c>
      <c r="B48" s="5"/>
      <c r="E48" s="5"/>
      <c r="F48" s="5"/>
      <c r="G48" s="5"/>
      <c r="K48" s="5"/>
      <c r="L48" s="5"/>
      <c r="M48" s="5"/>
      <c r="Q48" s="5"/>
      <c r="R48" s="5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</row>
    <row r="49" spans="1:16146" s="6" customFormat="1" ht="11.25" x14ac:dyDescent="0.2">
      <c r="A49" s="43" t="s">
        <v>496</v>
      </c>
      <c r="B49" s="5"/>
      <c r="E49" s="5"/>
      <c r="F49" s="5"/>
      <c r="G49" s="5"/>
      <c r="K49" s="5"/>
      <c r="L49" s="5"/>
      <c r="M49" s="5"/>
      <c r="Q49" s="5"/>
      <c r="R49" s="5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  <c r="FEZ49" s="7"/>
      <c r="FFA49" s="7"/>
      <c r="FFB49" s="7"/>
      <c r="FFC49" s="7"/>
      <c r="FFD49" s="7"/>
      <c r="FFE49" s="7"/>
      <c r="FFF49" s="7"/>
      <c r="FFG49" s="7"/>
      <c r="FFH49" s="7"/>
      <c r="FFI49" s="7"/>
      <c r="FFJ49" s="7"/>
      <c r="FFK49" s="7"/>
      <c r="FFL49" s="7"/>
      <c r="FFM49" s="7"/>
      <c r="FFN49" s="7"/>
      <c r="FFO49" s="7"/>
      <c r="FFP49" s="7"/>
      <c r="FFQ49" s="7"/>
      <c r="FFR49" s="7"/>
      <c r="FFS49" s="7"/>
      <c r="FFT49" s="7"/>
      <c r="FFU49" s="7"/>
      <c r="FFV49" s="7"/>
      <c r="FFW49" s="7"/>
      <c r="FFX49" s="7"/>
      <c r="FFY49" s="7"/>
      <c r="FFZ49" s="7"/>
      <c r="FGA49" s="7"/>
      <c r="FGB49" s="7"/>
      <c r="FGC49" s="7"/>
      <c r="FGD49" s="7"/>
      <c r="FGE49" s="7"/>
      <c r="FGF49" s="7"/>
      <c r="FGG49" s="7"/>
      <c r="FGH49" s="7"/>
      <c r="FGI49" s="7"/>
      <c r="FGJ49" s="7"/>
      <c r="FGK49" s="7"/>
      <c r="FGL49" s="7"/>
      <c r="FGM49" s="7"/>
      <c r="FGN49" s="7"/>
      <c r="FGO49" s="7"/>
      <c r="FGP49" s="7"/>
      <c r="FGQ49" s="7"/>
      <c r="FGR49" s="7"/>
      <c r="FGS49" s="7"/>
      <c r="FGT49" s="7"/>
      <c r="FGU49" s="7"/>
      <c r="FGV49" s="7"/>
      <c r="FGW49" s="7"/>
      <c r="FGX49" s="7"/>
      <c r="FGY49" s="7"/>
      <c r="FGZ49" s="7"/>
      <c r="FHA49" s="7"/>
      <c r="FHB49" s="7"/>
      <c r="FHC49" s="7"/>
      <c r="FHD49" s="7"/>
      <c r="FHE49" s="7"/>
      <c r="FHF49" s="7"/>
      <c r="FHG49" s="7"/>
      <c r="FHH49" s="7"/>
      <c r="FHI49" s="7"/>
      <c r="FHJ49" s="7"/>
      <c r="FHK49" s="7"/>
      <c r="FHL49" s="7"/>
      <c r="FHM49" s="7"/>
      <c r="FHN49" s="7"/>
      <c r="FHO49" s="7"/>
      <c r="FHP49" s="7"/>
      <c r="FHQ49" s="7"/>
      <c r="FHR49" s="7"/>
      <c r="FHS49" s="7"/>
      <c r="FHT49" s="7"/>
      <c r="FHU49" s="7"/>
      <c r="FHV49" s="7"/>
      <c r="FHW49" s="7"/>
      <c r="FHX49" s="7"/>
      <c r="FHY49" s="7"/>
      <c r="FHZ49" s="7"/>
      <c r="FIA49" s="7"/>
      <c r="FIB49" s="7"/>
      <c r="FIC49" s="7"/>
      <c r="FID49" s="7"/>
      <c r="FIE49" s="7"/>
      <c r="FIF49" s="7"/>
      <c r="FIG49" s="7"/>
      <c r="FIH49" s="7"/>
      <c r="FII49" s="7"/>
      <c r="FIJ49" s="7"/>
      <c r="FIK49" s="7"/>
      <c r="FIL49" s="7"/>
      <c r="FIM49" s="7"/>
      <c r="FIN49" s="7"/>
      <c r="FIO49" s="7"/>
      <c r="FIP49" s="7"/>
      <c r="FIQ49" s="7"/>
      <c r="FIR49" s="7"/>
      <c r="FIS49" s="7"/>
      <c r="FIT49" s="7"/>
      <c r="FIU49" s="7"/>
      <c r="FIV49" s="7"/>
      <c r="FIW49" s="7"/>
      <c r="FIX49" s="7"/>
      <c r="FIY49" s="7"/>
      <c r="FIZ49" s="7"/>
      <c r="FJA49" s="7"/>
      <c r="FJB49" s="7"/>
      <c r="FJC49" s="7"/>
      <c r="FJD49" s="7"/>
      <c r="FJE49" s="7"/>
      <c r="FJF49" s="7"/>
      <c r="FJG49" s="7"/>
      <c r="FJH49" s="7"/>
      <c r="FJI49" s="7"/>
      <c r="FJJ49" s="7"/>
      <c r="FJK49" s="7"/>
      <c r="FJL49" s="7"/>
      <c r="FJM49" s="7"/>
      <c r="FJN49" s="7"/>
      <c r="FJO49" s="7"/>
      <c r="FJP49" s="7"/>
      <c r="FJQ49" s="7"/>
      <c r="FJR49" s="7"/>
      <c r="FJS49" s="7"/>
      <c r="FJT49" s="7"/>
      <c r="FJU49" s="7"/>
      <c r="FJV49" s="7"/>
      <c r="FJW49" s="7"/>
      <c r="FJX49" s="7"/>
      <c r="FJY49" s="7"/>
      <c r="FJZ49" s="7"/>
      <c r="FKA49" s="7"/>
      <c r="FKB49" s="7"/>
      <c r="FKC49" s="7"/>
      <c r="FKD49" s="7"/>
      <c r="FKE49" s="7"/>
      <c r="FKF49" s="7"/>
      <c r="FKG49" s="7"/>
      <c r="FKH49" s="7"/>
      <c r="FKI49" s="7"/>
      <c r="FKJ49" s="7"/>
      <c r="FKK49" s="7"/>
      <c r="FKL49" s="7"/>
      <c r="FKM49" s="7"/>
      <c r="FKN49" s="7"/>
      <c r="FKO49" s="7"/>
      <c r="FKP49" s="7"/>
      <c r="FKQ49" s="7"/>
      <c r="FKR49" s="7"/>
      <c r="FKS49" s="7"/>
      <c r="FKT49" s="7"/>
      <c r="FKU49" s="7"/>
      <c r="FKV49" s="7"/>
      <c r="FKW49" s="7"/>
      <c r="FKX49" s="7"/>
      <c r="FKY49" s="7"/>
      <c r="FKZ49" s="7"/>
      <c r="FLA49" s="7"/>
      <c r="FLB49" s="7"/>
      <c r="FLC49" s="7"/>
      <c r="FLD49" s="7"/>
      <c r="FLE49" s="7"/>
      <c r="FLF49" s="7"/>
      <c r="FLG49" s="7"/>
      <c r="FLH49" s="7"/>
      <c r="FLI49" s="7"/>
      <c r="FLJ49" s="7"/>
      <c r="FLK49" s="7"/>
      <c r="FLL49" s="7"/>
      <c r="FLM49" s="7"/>
      <c r="FLN49" s="7"/>
      <c r="FLO49" s="7"/>
      <c r="FLP49" s="7"/>
      <c r="FLQ49" s="7"/>
      <c r="FLR49" s="7"/>
      <c r="FLS49" s="7"/>
      <c r="FLT49" s="7"/>
      <c r="FLU49" s="7"/>
      <c r="FLV49" s="7"/>
      <c r="FLW49" s="7"/>
      <c r="FLX49" s="7"/>
      <c r="FLY49" s="7"/>
      <c r="FLZ49" s="7"/>
      <c r="FMA49" s="7"/>
      <c r="FMB49" s="7"/>
      <c r="FMC49" s="7"/>
      <c r="FMD49" s="7"/>
      <c r="FME49" s="7"/>
      <c r="FMF49" s="7"/>
      <c r="FMG49" s="7"/>
      <c r="FMH49" s="7"/>
      <c r="FMI49" s="7"/>
      <c r="FMJ49" s="7"/>
      <c r="FMK49" s="7"/>
      <c r="FML49" s="7"/>
      <c r="FMM49" s="7"/>
      <c r="FMN49" s="7"/>
      <c r="FMO49" s="7"/>
      <c r="FMP49" s="7"/>
      <c r="FMQ49" s="7"/>
      <c r="FMR49" s="7"/>
      <c r="FMS49" s="7"/>
      <c r="FMT49" s="7"/>
      <c r="FMU49" s="7"/>
      <c r="FMV49" s="7"/>
      <c r="FMW49" s="7"/>
      <c r="FMX49" s="7"/>
      <c r="FMY49" s="7"/>
      <c r="FMZ49" s="7"/>
      <c r="FNA49" s="7"/>
      <c r="FNB49" s="7"/>
      <c r="FNC49" s="7"/>
      <c r="FND49" s="7"/>
      <c r="FNE49" s="7"/>
      <c r="FNF49" s="7"/>
      <c r="FNG49" s="7"/>
      <c r="FNH49" s="7"/>
      <c r="FNI49" s="7"/>
      <c r="FNJ49" s="7"/>
      <c r="FNK49" s="7"/>
      <c r="FNL49" s="7"/>
      <c r="FNM49" s="7"/>
      <c r="FNN49" s="7"/>
      <c r="FNO49" s="7"/>
      <c r="FNP49" s="7"/>
      <c r="FNQ49" s="7"/>
      <c r="FNR49" s="7"/>
      <c r="FNS49" s="7"/>
      <c r="FNT49" s="7"/>
      <c r="FNU49" s="7"/>
      <c r="FNV49" s="7"/>
      <c r="FNW49" s="7"/>
      <c r="FNX49" s="7"/>
      <c r="FNY49" s="7"/>
      <c r="FNZ49" s="7"/>
      <c r="FOA49" s="7"/>
      <c r="FOB49" s="7"/>
      <c r="FOC49" s="7"/>
      <c r="FOD49" s="7"/>
      <c r="FOE49" s="7"/>
      <c r="FOF49" s="7"/>
      <c r="FOG49" s="7"/>
      <c r="FOH49" s="7"/>
      <c r="FOI49" s="7"/>
      <c r="FOJ49" s="7"/>
      <c r="FOK49" s="7"/>
      <c r="FOL49" s="7"/>
      <c r="FOM49" s="7"/>
      <c r="FON49" s="7"/>
      <c r="FOO49" s="7"/>
      <c r="FOP49" s="7"/>
      <c r="FOQ49" s="7"/>
      <c r="FOR49" s="7"/>
      <c r="FOS49" s="7"/>
      <c r="FOT49" s="7"/>
      <c r="FOU49" s="7"/>
      <c r="FOV49" s="7"/>
      <c r="FOW49" s="7"/>
      <c r="FOX49" s="7"/>
      <c r="FOY49" s="7"/>
      <c r="FOZ49" s="7"/>
      <c r="FPA49" s="7"/>
      <c r="FPB49" s="7"/>
      <c r="FPC49" s="7"/>
      <c r="FPD49" s="7"/>
      <c r="FPE49" s="7"/>
      <c r="FPF49" s="7"/>
      <c r="FPG49" s="7"/>
      <c r="FPH49" s="7"/>
      <c r="FPI49" s="7"/>
      <c r="FPJ49" s="7"/>
      <c r="FPK49" s="7"/>
      <c r="FPL49" s="7"/>
      <c r="FPM49" s="7"/>
      <c r="FPN49" s="7"/>
      <c r="FPO49" s="7"/>
      <c r="FPP49" s="7"/>
      <c r="FPQ49" s="7"/>
      <c r="FPR49" s="7"/>
      <c r="FPS49" s="7"/>
      <c r="FPT49" s="7"/>
      <c r="FPU49" s="7"/>
      <c r="FPV49" s="7"/>
      <c r="FPW49" s="7"/>
      <c r="FPX49" s="7"/>
      <c r="FPY49" s="7"/>
      <c r="FPZ49" s="7"/>
      <c r="FQA49" s="7"/>
      <c r="FQB49" s="7"/>
      <c r="FQC49" s="7"/>
      <c r="FQD49" s="7"/>
      <c r="FQE49" s="7"/>
      <c r="FQF49" s="7"/>
      <c r="FQG49" s="7"/>
      <c r="FQH49" s="7"/>
      <c r="FQI49" s="7"/>
      <c r="FQJ49" s="7"/>
      <c r="FQK49" s="7"/>
      <c r="FQL49" s="7"/>
      <c r="FQM49" s="7"/>
      <c r="FQN49" s="7"/>
      <c r="FQO49" s="7"/>
      <c r="FQP49" s="7"/>
      <c r="FQQ49" s="7"/>
      <c r="FQR49" s="7"/>
      <c r="FQS49" s="7"/>
      <c r="FQT49" s="7"/>
      <c r="FQU49" s="7"/>
      <c r="FQV49" s="7"/>
      <c r="FQW49" s="7"/>
      <c r="FQX49" s="7"/>
      <c r="FQY49" s="7"/>
      <c r="FQZ49" s="7"/>
      <c r="FRA49" s="7"/>
      <c r="FRB49" s="7"/>
      <c r="FRC49" s="7"/>
      <c r="FRD49" s="7"/>
      <c r="FRE49" s="7"/>
      <c r="FRF49" s="7"/>
      <c r="FRG49" s="7"/>
      <c r="FRH49" s="7"/>
      <c r="FRI49" s="7"/>
      <c r="FRJ49" s="7"/>
      <c r="FRK49" s="7"/>
      <c r="FRL49" s="7"/>
      <c r="FRM49" s="7"/>
      <c r="FRN49" s="7"/>
      <c r="FRO49" s="7"/>
      <c r="FRP49" s="7"/>
      <c r="FRQ49" s="7"/>
      <c r="FRR49" s="7"/>
      <c r="FRS49" s="7"/>
      <c r="FRT49" s="7"/>
      <c r="FRU49" s="7"/>
      <c r="FRV49" s="7"/>
      <c r="FRW49" s="7"/>
      <c r="FRX49" s="7"/>
      <c r="FRY49" s="7"/>
      <c r="FRZ49" s="7"/>
      <c r="FSA49" s="7"/>
      <c r="FSB49" s="7"/>
      <c r="FSC49" s="7"/>
      <c r="FSD49" s="7"/>
      <c r="FSE49" s="7"/>
      <c r="FSF49" s="7"/>
      <c r="FSG49" s="7"/>
      <c r="FSH49" s="7"/>
      <c r="FSI49" s="7"/>
      <c r="FSJ49" s="7"/>
      <c r="FSK49" s="7"/>
      <c r="FSL49" s="7"/>
      <c r="FSM49" s="7"/>
      <c r="FSN49" s="7"/>
      <c r="FSO49" s="7"/>
      <c r="FSP49" s="7"/>
      <c r="FSQ49" s="7"/>
      <c r="FSR49" s="7"/>
      <c r="FSS49" s="7"/>
      <c r="FST49" s="7"/>
      <c r="FSU49" s="7"/>
      <c r="FSV49" s="7"/>
      <c r="FSW49" s="7"/>
      <c r="FSX49" s="7"/>
      <c r="FSY49" s="7"/>
      <c r="FSZ49" s="7"/>
      <c r="FTA49" s="7"/>
      <c r="FTB49" s="7"/>
      <c r="FTC49" s="7"/>
      <c r="FTD49" s="7"/>
      <c r="FTE49" s="7"/>
      <c r="FTF49" s="7"/>
      <c r="FTG49" s="7"/>
      <c r="FTH49" s="7"/>
      <c r="FTI49" s="7"/>
      <c r="FTJ49" s="7"/>
      <c r="FTK49" s="7"/>
      <c r="FTL49" s="7"/>
      <c r="FTM49" s="7"/>
      <c r="FTN49" s="7"/>
      <c r="FTO49" s="7"/>
      <c r="FTP49" s="7"/>
      <c r="FTQ49" s="7"/>
      <c r="FTR49" s="7"/>
      <c r="FTS49" s="7"/>
      <c r="FTT49" s="7"/>
      <c r="FTU49" s="7"/>
      <c r="FTV49" s="7"/>
      <c r="FTW49" s="7"/>
      <c r="FTX49" s="7"/>
      <c r="FTY49" s="7"/>
      <c r="FTZ49" s="7"/>
      <c r="FUA49" s="7"/>
      <c r="FUB49" s="7"/>
      <c r="FUC49" s="7"/>
      <c r="FUD49" s="7"/>
      <c r="FUE49" s="7"/>
      <c r="FUF49" s="7"/>
      <c r="FUG49" s="7"/>
      <c r="FUH49" s="7"/>
      <c r="FUI49" s="7"/>
      <c r="FUJ49" s="7"/>
      <c r="FUK49" s="7"/>
      <c r="FUL49" s="7"/>
      <c r="FUM49" s="7"/>
      <c r="FUN49" s="7"/>
      <c r="FUO49" s="7"/>
      <c r="FUP49" s="7"/>
      <c r="FUQ49" s="7"/>
      <c r="FUR49" s="7"/>
      <c r="FUS49" s="7"/>
      <c r="FUT49" s="7"/>
      <c r="FUU49" s="7"/>
      <c r="FUV49" s="7"/>
      <c r="FUW49" s="7"/>
      <c r="FUX49" s="7"/>
      <c r="FUY49" s="7"/>
      <c r="FUZ49" s="7"/>
      <c r="FVA49" s="7"/>
      <c r="FVB49" s="7"/>
      <c r="FVC49" s="7"/>
      <c r="FVD49" s="7"/>
      <c r="FVE49" s="7"/>
      <c r="FVF49" s="7"/>
      <c r="FVG49" s="7"/>
      <c r="FVH49" s="7"/>
      <c r="FVI49" s="7"/>
      <c r="FVJ49" s="7"/>
      <c r="FVK49" s="7"/>
      <c r="FVL49" s="7"/>
      <c r="FVM49" s="7"/>
      <c r="FVN49" s="7"/>
      <c r="FVO49" s="7"/>
      <c r="FVP49" s="7"/>
      <c r="FVQ49" s="7"/>
      <c r="FVR49" s="7"/>
      <c r="FVS49" s="7"/>
      <c r="FVT49" s="7"/>
      <c r="FVU49" s="7"/>
      <c r="FVV49" s="7"/>
      <c r="FVW49" s="7"/>
      <c r="FVX49" s="7"/>
      <c r="FVY49" s="7"/>
      <c r="FVZ49" s="7"/>
      <c r="FWA49" s="7"/>
      <c r="FWB49" s="7"/>
      <c r="FWC49" s="7"/>
      <c r="FWD49" s="7"/>
      <c r="FWE49" s="7"/>
      <c r="FWF49" s="7"/>
      <c r="FWG49" s="7"/>
      <c r="FWH49" s="7"/>
      <c r="FWI49" s="7"/>
      <c r="FWJ49" s="7"/>
      <c r="FWK49" s="7"/>
      <c r="FWL49" s="7"/>
      <c r="FWM49" s="7"/>
      <c r="FWN49" s="7"/>
      <c r="FWO49" s="7"/>
      <c r="FWP49" s="7"/>
      <c r="FWQ49" s="7"/>
      <c r="FWR49" s="7"/>
      <c r="FWS49" s="7"/>
      <c r="FWT49" s="7"/>
      <c r="FWU49" s="7"/>
      <c r="FWV49" s="7"/>
      <c r="FWW49" s="7"/>
      <c r="FWX49" s="7"/>
      <c r="FWY49" s="7"/>
      <c r="FWZ49" s="7"/>
      <c r="FXA49" s="7"/>
      <c r="FXB49" s="7"/>
      <c r="FXC49" s="7"/>
      <c r="FXD49" s="7"/>
      <c r="FXE49" s="7"/>
      <c r="FXF49" s="7"/>
      <c r="FXG49" s="7"/>
      <c r="FXH49" s="7"/>
      <c r="FXI49" s="7"/>
      <c r="FXJ49" s="7"/>
      <c r="FXK49" s="7"/>
      <c r="FXL49" s="7"/>
      <c r="FXM49" s="7"/>
      <c r="FXN49" s="7"/>
      <c r="FXO49" s="7"/>
      <c r="FXP49" s="7"/>
      <c r="FXQ49" s="7"/>
      <c r="FXR49" s="7"/>
      <c r="FXS49" s="7"/>
      <c r="FXT49" s="7"/>
      <c r="FXU49" s="7"/>
      <c r="FXV49" s="7"/>
      <c r="FXW49" s="7"/>
      <c r="FXX49" s="7"/>
      <c r="FXY49" s="7"/>
      <c r="FXZ49" s="7"/>
      <c r="FYA49" s="7"/>
      <c r="FYB49" s="7"/>
      <c r="FYC49" s="7"/>
      <c r="FYD49" s="7"/>
      <c r="FYE49" s="7"/>
      <c r="FYF49" s="7"/>
      <c r="FYG49" s="7"/>
      <c r="FYH49" s="7"/>
      <c r="FYI49" s="7"/>
      <c r="FYJ49" s="7"/>
      <c r="FYK49" s="7"/>
      <c r="FYL49" s="7"/>
      <c r="FYM49" s="7"/>
      <c r="FYN49" s="7"/>
      <c r="FYO49" s="7"/>
      <c r="FYP49" s="7"/>
      <c r="FYQ49" s="7"/>
      <c r="FYR49" s="7"/>
      <c r="FYS49" s="7"/>
      <c r="FYT49" s="7"/>
      <c r="FYU49" s="7"/>
      <c r="FYV49" s="7"/>
      <c r="FYW49" s="7"/>
      <c r="FYX49" s="7"/>
      <c r="FYY49" s="7"/>
      <c r="FYZ49" s="7"/>
      <c r="FZA49" s="7"/>
      <c r="FZB49" s="7"/>
      <c r="FZC49" s="7"/>
      <c r="FZD49" s="7"/>
      <c r="FZE49" s="7"/>
      <c r="FZF49" s="7"/>
      <c r="FZG49" s="7"/>
      <c r="FZH49" s="7"/>
      <c r="FZI49" s="7"/>
      <c r="FZJ49" s="7"/>
      <c r="FZK49" s="7"/>
      <c r="FZL49" s="7"/>
      <c r="FZM49" s="7"/>
      <c r="FZN49" s="7"/>
      <c r="FZO49" s="7"/>
      <c r="FZP49" s="7"/>
      <c r="FZQ49" s="7"/>
      <c r="FZR49" s="7"/>
      <c r="FZS49" s="7"/>
      <c r="FZT49" s="7"/>
      <c r="FZU49" s="7"/>
      <c r="FZV49" s="7"/>
      <c r="FZW49" s="7"/>
      <c r="FZX49" s="7"/>
      <c r="FZY49" s="7"/>
      <c r="FZZ49" s="7"/>
      <c r="GAA49" s="7"/>
      <c r="GAB49" s="7"/>
      <c r="GAC49" s="7"/>
      <c r="GAD49" s="7"/>
      <c r="GAE49" s="7"/>
      <c r="GAF49" s="7"/>
      <c r="GAG49" s="7"/>
      <c r="GAH49" s="7"/>
      <c r="GAI49" s="7"/>
      <c r="GAJ49" s="7"/>
      <c r="GAK49" s="7"/>
      <c r="GAL49" s="7"/>
      <c r="GAM49" s="7"/>
      <c r="GAN49" s="7"/>
      <c r="GAO49" s="7"/>
      <c r="GAP49" s="7"/>
      <c r="GAQ49" s="7"/>
      <c r="GAR49" s="7"/>
      <c r="GAS49" s="7"/>
      <c r="GAT49" s="7"/>
      <c r="GAU49" s="7"/>
      <c r="GAV49" s="7"/>
      <c r="GAW49" s="7"/>
      <c r="GAX49" s="7"/>
      <c r="GAY49" s="7"/>
      <c r="GAZ49" s="7"/>
      <c r="GBA49" s="7"/>
      <c r="GBB49" s="7"/>
      <c r="GBC49" s="7"/>
      <c r="GBD49" s="7"/>
      <c r="GBE49" s="7"/>
      <c r="GBF49" s="7"/>
      <c r="GBG49" s="7"/>
      <c r="GBH49" s="7"/>
      <c r="GBI49" s="7"/>
      <c r="GBJ49" s="7"/>
      <c r="GBK49" s="7"/>
      <c r="GBL49" s="7"/>
      <c r="GBM49" s="7"/>
      <c r="GBN49" s="7"/>
      <c r="GBO49" s="7"/>
      <c r="GBP49" s="7"/>
      <c r="GBQ49" s="7"/>
      <c r="GBR49" s="7"/>
      <c r="GBS49" s="7"/>
      <c r="GBT49" s="7"/>
      <c r="GBU49" s="7"/>
      <c r="GBV49" s="7"/>
      <c r="GBW49" s="7"/>
      <c r="GBX49" s="7"/>
      <c r="GBY49" s="7"/>
      <c r="GBZ49" s="7"/>
      <c r="GCA49" s="7"/>
      <c r="GCB49" s="7"/>
      <c r="GCC49" s="7"/>
      <c r="GCD49" s="7"/>
      <c r="GCE49" s="7"/>
      <c r="GCF49" s="7"/>
      <c r="GCG49" s="7"/>
      <c r="GCH49" s="7"/>
      <c r="GCI49" s="7"/>
      <c r="GCJ49" s="7"/>
      <c r="GCK49" s="7"/>
      <c r="GCL49" s="7"/>
      <c r="GCM49" s="7"/>
      <c r="GCN49" s="7"/>
      <c r="GCO49" s="7"/>
      <c r="GCP49" s="7"/>
      <c r="GCQ49" s="7"/>
      <c r="GCR49" s="7"/>
      <c r="GCS49" s="7"/>
      <c r="GCT49" s="7"/>
      <c r="GCU49" s="7"/>
      <c r="GCV49" s="7"/>
      <c r="GCW49" s="7"/>
      <c r="GCX49" s="7"/>
      <c r="GCY49" s="7"/>
      <c r="GCZ49" s="7"/>
      <c r="GDA49" s="7"/>
      <c r="GDB49" s="7"/>
      <c r="GDC49" s="7"/>
      <c r="GDD49" s="7"/>
      <c r="GDE49" s="7"/>
      <c r="GDF49" s="7"/>
      <c r="GDG49" s="7"/>
      <c r="GDH49" s="7"/>
      <c r="GDI49" s="7"/>
      <c r="GDJ49" s="7"/>
      <c r="GDK49" s="7"/>
      <c r="GDL49" s="7"/>
      <c r="GDM49" s="7"/>
      <c r="GDN49" s="7"/>
      <c r="GDO49" s="7"/>
      <c r="GDP49" s="7"/>
      <c r="GDQ49" s="7"/>
      <c r="GDR49" s="7"/>
      <c r="GDS49" s="7"/>
      <c r="GDT49" s="7"/>
      <c r="GDU49" s="7"/>
      <c r="GDV49" s="7"/>
      <c r="GDW49" s="7"/>
      <c r="GDX49" s="7"/>
      <c r="GDY49" s="7"/>
      <c r="GDZ49" s="7"/>
      <c r="GEA49" s="7"/>
      <c r="GEB49" s="7"/>
      <c r="GEC49" s="7"/>
      <c r="GED49" s="7"/>
      <c r="GEE49" s="7"/>
      <c r="GEF49" s="7"/>
      <c r="GEG49" s="7"/>
      <c r="GEH49" s="7"/>
      <c r="GEI49" s="7"/>
      <c r="GEJ49" s="7"/>
      <c r="GEK49" s="7"/>
      <c r="GEL49" s="7"/>
      <c r="GEM49" s="7"/>
      <c r="GEN49" s="7"/>
      <c r="GEO49" s="7"/>
      <c r="GEP49" s="7"/>
      <c r="GEQ49" s="7"/>
      <c r="GER49" s="7"/>
      <c r="GES49" s="7"/>
      <c r="GET49" s="7"/>
      <c r="GEU49" s="7"/>
      <c r="GEV49" s="7"/>
      <c r="GEW49" s="7"/>
      <c r="GEX49" s="7"/>
      <c r="GEY49" s="7"/>
      <c r="GEZ49" s="7"/>
      <c r="GFA49" s="7"/>
      <c r="GFB49" s="7"/>
      <c r="GFC49" s="7"/>
      <c r="GFD49" s="7"/>
      <c r="GFE49" s="7"/>
      <c r="GFF49" s="7"/>
      <c r="GFG49" s="7"/>
      <c r="GFH49" s="7"/>
      <c r="GFI49" s="7"/>
      <c r="GFJ49" s="7"/>
      <c r="GFK49" s="7"/>
      <c r="GFL49" s="7"/>
      <c r="GFM49" s="7"/>
      <c r="GFN49" s="7"/>
      <c r="GFO49" s="7"/>
      <c r="GFP49" s="7"/>
      <c r="GFQ49" s="7"/>
      <c r="GFR49" s="7"/>
      <c r="GFS49" s="7"/>
      <c r="GFT49" s="7"/>
      <c r="GFU49" s="7"/>
      <c r="GFV49" s="7"/>
      <c r="GFW49" s="7"/>
      <c r="GFX49" s="7"/>
      <c r="GFY49" s="7"/>
      <c r="GFZ49" s="7"/>
      <c r="GGA49" s="7"/>
      <c r="GGB49" s="7"/>
      <c r="GGC49" s="7"/>
      <c r="GGD49" s="7"/>
      <c r="GGE49" s="7"/>
      <c r="GGF49" s="7"/>
      <c r="GGG49" s="7"/>
      <c r="GGH49" s="7"/>
      <c r="GGI49" s="7"/>
      <c r="GGJ49" s="7"/>
      <c r="GGK49" s="7"/>
      <c r="GGL49" s="7"/>
      <c r="GGM49" s="7"/>
      <c r="GGN49" s="7"/>
      <c r="GGO49" s="7"/>
      <c r="GGP49" s="7"/>
      <c r="GGQ49" s="7"/>
      <c r="GGR49" s="7"/>
      <c r="GGS49" s="7"/>
      <c r="GGT49" s="7"/>
      <c r="GGU49" s="7"/>
      <c r="GGV49" s="7"/>
      <c r="GGW49" s="7"/>
      <c r="GGX49" s="7"/>
      <c r="GGY49" s="7"/>
      <c r="GGZ49" s="7"/>
      <c r="GHA49" s="7"/>
      <c r="GHB49" s="7"/>
      <c r="GHC49" s="7"/>
      <c r="GHD49" s="7"/>
      <c r="GHE49" s="7"/>
      <c r="GHF49" s="7"/>
      <c r="GHG49" s="7"/>
      <c r="GHH49" s="7"/>
      <c r="GHI49" s="7"/>
      <c r="GHJ49" s="7"/>
      <c r="GHK49" s="7"/>
      <c r="GHL49" s="7"/>
      <c r="GHM49" s="7"/>
      <c r="GHN49" s="7"/>
      <c r="GHO49" s="7"/>
      <c r="GHP49" s="7"/>
      <c r="GHQ49" s="7"/>
      <c r="GHR49" s="7"/>
      <c r="GHS49" s="7"/>
      <c r="GHT49" s="7"/>
      <c r="GHU49" s="7"/>
      <c r="GHV49" s="7"/>
      <c r="GHW49" s="7"/>
      <c r="GHX49" s="7"/>
      <c r="GHY49" s="7"/>
      <c r="GHZ49" s="7"/>
      <c r="GIA49" s="7"/>
      <c r="GIB49" s="7"/>
      <c r="GIC49" s="7"/>
      <c r="GID49" s="7"/>
      <c r="GIE49" s="7"/>
      <c r="GIF49" s="7"/>
      <c r="GIG49" s="7"/>
      <c r="GIH49" s="7"/>
      <c r="GII49" s="7"/>
      <c r="GIJ49" s="7"/>
      <c r="GIK49" s="7"/>
      <c r="GIL49" s="7"/>
      <c r="GIM49" s="7"/>
      <c r="GIN49" s="7"/>
      <c r="GIO49" s="7"/>
      <c r="GIP49" s="7"/>
      <c r="GIQ49" s="7"/>
      <c r="GIR49" s="7"/>
      <c r="GIS49" s="7"/>
      <c r="GIT49" s="7"/>
      <c r="GIU49" s="7"/>
      <c r="GIV49" s="7"/>
      <c r="GIW49" s="7"/>
      <c r="GIX49" s="7"/>
      <c r="GIY49" s="7"/>
      <c r="GIZ49" s="7"/>
      <c r="GJA49" s="7"/>
      <c r="GJB49" s="7"/>
      <c r="GJC49" s="7"/>
      <c r="GJD49" s="7"/>
      <c r="GJE49" s="7"/>
      <c r="GJF49" s="7"/>
      <c r="GJG49" s="7"/>
      <c r="GJH49" s="7"/>
      <c r="GJI49" s="7"/>
      <c r="GJJ49" s="7"/>
      <c r="GJK49" s="7"/>
      <c r="GJL49" s="7"/>
      <c r="GJM49" s="7"/>
      <c r="GJN49" s="7"/>
      <c r="GJO49" s="7"/>
      <c r="GJP49" s="7"/>
      <c r="GJQ49" s="7"/>
      <c r="GJR49" s="7"/>
      <c r="GJS49" s="7"/>
      <c r="GJT49" s="7"/>
      <c r="GJU49" s="7"/>
      <c r="GJV49" s="7"/>
      <c r="GJW49" s="7"/>
      <c r="GJX49" s="7"/>
      <c r="GJY49" s="7"/>
      <c r="GJZ49" s="7"/>
      <c r="GKA49" s="7"/>
      <c r="GKB49" s="7"/>
      <c r="GKC49" s="7"/>
      <c r="GKD49" s="7"/>
      <c r="GKE49" s="7"/>
      <c r="GKF49" s="7"/>
      <c r="GKG49" s="7"/>
      <c r="GKH49" s="7"/>
      <c r="GKI49" s="7"/>
      <c r="GKJ49" s="7"/>
      <c r="GKK49" s="7"/>
      <c r="GKL49" s="7"/>
      <c r="GKM49" s="7"/>
      <c r="GKN49" s="7"/>
      <c r="GKO49" s="7"/>
      <c r="GKP49" s="7"/>
      <c r="GKQ49" s="7"/>
      <c r="GKR49" s="7"/>
      <c r="GKS49" s="7"/>
      <c r="GKT49" s="7"/>
      <c r="GKU49" s="7"/>
      <c r="GKV49" s="7"/>
      <c r="GKW49" s="7"/>
      <c r="GKX49" s="7"/>
      <c r="GKY49" s="7"/>
      <c r="GKZ49" s="7"/>
      <c r="GLA49" s="7"/>
      <c r="GLB49" s="7"/>
      <c r="GLC49" s="7"/>
      <c r="GLD49" s="7"/>
      <c r="GLE49" s="7"/>
      <c r="GLF49" s="7"/>
      <c r="GLG49" s="7"/>
      <c r="GLH49" s="7"/>
      <c r="GLI49" s="7"/>
      <c r="GLJ49" s="7"/>
      <c r="GLK49" s="7"/>
      <c r="GLL49" s="7"/>
      <c r="GLM49" s="7"/>
      <c r="GLN49" s="7"/>
      <c r="GLO49" s="7"/>
      <c r="GLP49" s="7"/>
      <c r="GLQ49" s="7"/>
      <c r="GLR49" s="7"/>
      <c r="GLS49" s="7"/>
      <c r="GLT49" s="7"/>
      <c r="GLU49" s="7"/>
      <c r="GLV49" s="7"/>
      <c r="GLW49" s="7"/>
      <c r="GLX49" s="7"/>
      <c r="GLY49" s="7"/>
      <c r="GLZ49" s="7"/>
      <c r="GMA49" s="7"/>
      <c r="GMB49" s="7"/>
      <c r="GMC49" s="7"/>
      <c r="GMD49" s="7"/>
      <c r="GME49" s="7"/>
      <c r="GMF49" s="7"/>
      <c r="GMG49" s="7"/>
      <c r="GMH49" s="7"/>
      <c r="GMI49" s="7"/>
      <c r="GMJ49" s="7"/>
      <c r="GMK49" s="7"/>
      <c r="GML49" s="7"/>
      <c r="GMM49" s="7"/>
      <c r="GMN49" s="7"/>
      <c r="GMO49" s="7"/>
      <c r="GMP49" s="7"/>
      <c r="GMQ49" s="7"/>
      <c r="GMR49" s="7"/>
      <c r="GMS49" s="7"/>
      <c r="GMT49" s="7"/>
      <c r="GMU49" s="7"/>
      <c r="GMV49" s="7"/>
      <c r="GMW49" s="7"/>
      <c r="GMX49" s="7"/>
      <c r="GMY49" s="7"/>
      <c r="GMZ49" s="7"/>
      <c r="GNA49" s="7"/>
      <c r="GNB49" s="7"/>
      <c r="GNC49" s="7"/>
      <c r="GND49" s="7"/>
      <c r="GNE49" s="7"/>
      <c r="GNF49" s="7"/>
      <c r="GNG49" s="7"/>
      <c r="GNH49" s="7"/>
      <c r="GNI49" s="7"/>
      <c r="GNJ49" s="7"/>
      <c r="GNK49" s="7"/>
      <c r="GNL49" s="7"/>
      <c r="GNM49" s="7"/>
      <c r="GNN49" s="7"/>
      <c r="GNO49" s="7"/>
      <c r="GNP49" s="7"/>
      <c r="GNQ49" s="7"/>
      <c r="GNR49" s="7"/>
      <c r="GNS49" s="7"/>
      <c r="GNT49" s="7"/>
      <c r="GNU49" s="7"/>
      <c r="GNV49" s="7"/>
      <c r="GNW49" s="7"/>
      <c r="GNX49" s="7"/>
      <c r="GNY49" s="7"/>
      <c r="GNZ49" s="7"/>
      <c r="GOA49" s="7"/>
      <c r="GOB49" s="7"/>
      <c r="GOC49" s="7"/>
      <c r="GOD49" s="7"/>
      <c r="GOE49" s="7"/>
      <c r="GOF49" s="7"/>
      <c r="GOG49" s="7"/>
      <c r="GOH49" s="7"/>
      <c r="GOI49" s="7"/>
      <c r="GOJ49" s="7"/>
      <c r="GOK49" s="7"/>
      <c r="GOL49" s="7"/>
      <c r="GOM49" s="7"/>
      <c r="GON49" s="7"/>
      <c r="GOO49" s="7"/>
      <c r="GOP49" s="7"/>
      <c r="GOQ49" s="7"/>
      <c r="GOR49" s="7"/>
      <c r="GOS49" s="7"/>
      <c r="GOT49" s="7"/>
      <c r="GOU49" s="7"/>
      <c r="GOV49" s="7"/>
      <c r="GOW49" s="7"/>
      <c r="GOX49" s="7"/>
      <c r="GOY49" s="7"/>
      <c r="GOZ49" s="7"/>
      <c r="GPA49" s="7"/>
      <c r="GPB49" s="7"/>
      <c r="GPC49" s="7"/>
      <c r="GPD49" s="7"/>
      <c r="GPE49" s="7"/>
      <c r="GPF49" s="7"/>
      <c r="GPG49" s="7"/>
      <c r="GPH49" s="7"/>
      <c r="GPI49" s="7"/>
      <c r="GPJ49" s="7"/>
      <c r="GPK49" s="7"/>
      <c r="GPL49" s="7"/>
      <c r="GPM49" s="7"/>
      <c r="GPN49" s="7"/>
      <c r="GPO49" s="7"/>
      <c r="GPP49" s="7"/>
      <c r="GPQ49" s="7"/>
      <c r="GPR49" s="7"/>
      <c r="GPS49" s="7"/>
      <c r="GPT49" s="7"/>
      <c r="GPU49" s="7"/>
      <c r="GPV49" s="7"/>
      <c r="GPW49" s="7"/>
      <c r="GPX49" s="7"/>
      <c r="GPY49" s="7"/>
      <c r="GPZ49" s="7"/>
      <c r="GQA49" s="7"/>
      <c r="GQB49" s="7"/>
      <c r="GQC49" s="7"/>
      <c r="GQD49" s="7"/>
      <c r="GQE49" s="7"/>
      <c r="GQF49" s="7"/>
      <c r="GQG49" s="7"/>
      <c r="GQH49" s="7"/>
      <c r="GQI49" s="7"/>
      <c r="GQJ49" s="7"/>
      <c r="GQK49" s="7"/>
      <c r="GQL49" s="7"/>
      <c r="GQM49" s="7"/>
      <c r="GQN49" s="7"/>
      <c r="GQO49" s="7"/>
      <c r="GQP49" s="7"/>
      <c r="GQQ49" s="7"/>
      <c r="GQR49" s="7"/>
      <c r="GQS49" s="7"/>
      <c r="GQT49" s="7"/>
      <c r="GQU49" s="7"/>
      <c r="GQV49" s="7"/>
      <c r="GQW49" s="7"/>
      <c r="GQX49" s="7"/>
      <c r="GQY49" s="7"/>
      <c r="GQZ49" s="7"/>
      <c r="GRA49" s="7"/>
      <c r="GRB49" s="7"/>
      <c r="GRC49" s="7"/>
      <c r="GRD49" s="7"/>
      <c r="GRE49" s="7"/>
      <c r="GRF49" s="7"/>
      <c r="GRG49" s="7"/>
      <c r="GRH49" s="7"/>
      <c r="GRI49" s="7"/>
      <c r="GRJ49" s="7"/>
      <c r="GRK49" s="7"/>
      <c r="GRL49" s="7"/>
      <c r="GRM49" s="7"/>
      <c r="GRN49" s="7"/>
      <c r="GRO49" s="7"/>
      <c r="GRP49" s="7"/>
      <c r="GRQ49" s="7"/>
      <c r="GRR49" s="7"/>
      <c r="GRS49" s="7"/>
      <c r="GRT49" s="7"/>
      <c r="GRU49" s="7"/>
      <c r="GRV49" s="7"/>
      <c r="GRW49" s="7"/>
      <c r="GRX49" s="7"/>
      <c r="GRY49" s="7"/>
      <c r="GRZ49" s="7"/>
      <c r="GSA49" s="7"/>
      <c r="GSB49" s="7"/>
      <c r="GSC49" s="7"/>
      <c r="GSD49" s="7"/>
      <c r="GSE49" s="7"/>
      <c r="GSF49" s="7"/>
      <c r="GSG49" s="7"/>
      <c r="GSH49" s="7"/>
      <c r="GSI49" s="7"/>
      <c r="GSJ49" s="7"/>
      <c r="GSK49" s="7"/>
      <c r="GSL49" s="7"/>
      <c r="GSM49" s="7"/>
      <c r="GSN49" s="7"/>
      <c r="GSO49" s="7"/>
      <c r="GSP49" s="7"/>
      <c r="GSQ49" s="7"/>
      <c r="GSR49" s="7"/>
      <c r="GSS49" s="7"/>
      <c r="GST49" s="7"/>
      <c r="GSU49" s="7"/>
      <c r="GSV49" s="7"/>
      <c r="GSW49" s="7"/>
      <c r="GSX49" s="7"/>
      <c r="GSY49" s="7"/>
      <c r="GSZ49" s="7"/>
      <c r="GTA49" s="7"/>
      <c r="GTB49" s="7"/>
      <c r="GTC49" s="7"/>
      <c r="GTD49" s="7"/>
      <c r="GTE49" s="7"/>
      <c r="GTF49" s="7"/>
      <c r="GTG49" s="7"/>
      <c r="GTH49" s="7"/>
      <c r="GTI49" s="7"/>
      <c r="GTJ49" s="7"/>
      <c r="GTK49" s="7"/>
      <c r="GTL49" s="7"/>
      <c r="GTM49" s="7"/>
      <c r="GTN49" s="7"/>
      <c r="GTO49" s="7"/>
      <c r="GTP49" s="7"/>
      <c r="GTQ49" s="7"/>
      <c r="GTR49" s="7"/>
      <c r="GTS49" s="7"/>
      <c r="GTT49" s="7"/>
      <c r="GTU49" s="7"/>
      <c r="GTV49" s="7"/>
      <c r="GTW49" s="7"/>
      <c r="GTX49" s="7"/>
      <c r="GTY49" s="7"/>
      <c r="GTZ49" s="7"/>
      <c r="GUA49" s="7"/>
      <c r="GUB49" s="7"/>
      <c r="GUC49" s="7"/>
      <c r="GUD49" s="7"/>
      <c r="GUE49" s="7"/>
      <c r="GUF49" s="7"/>
      <c r="GUG49" s="7"/>
      <c r="GUH49" s="7"/>
      <c r="GUI49" s="7"/>
      <c r="GUJ49" s="7"/>
      <c r="GUK49" s="7"/>
      <c r="GUL49" s="7"/>
      <c r="GUM49" s="7"/>
      <c r="GUN49" s="7"/>
      <c r="GUO49" s="7"/>
      <c r="GUP49" s="7"/>
      <c r="GUQ49" s="7"/>
      <c r="GUR49" s="7"/>
      <c r="GUS49" s="7"/>
      <c r="GUT49" s="7"/>
      <c r="GUU49" s="7"/>
      <c r="GUV49" s="7"/>
      <c r="GUW49" s="7"/>
      <c r="GUX49" s="7"/>
      <c r="GUY49" s="7"/>
      <c r="GUZ49" s="7"/>
      <c r="GVA49" s="7"/>
      <c r="GVB49" s="7"/>
      <c r="GVC49" s="7"/>
      <c r="GVD49" s="7"/>
      <c r="GVE49" s="7"/>
      <c r="GVF49" s="7"/>
      <c r="GVG49" s="7"/>
      <c r="GVH49" s="7"/>
      <c r="GVI49" s="7"/>
      <c r="GVJ49" s="7"/>
      <c r="GVK49" s="7"/>
      <c r="GVL49" s="7"/>
      <c r="GVM49" s="7"/>
      <c r="GVN49" s="7"/>
      <c r="GVO49" s="7"/>
      <c r="GVP49" s="7"/>
      <c r="GVQ49" s="7"/>
      <c r="GVR49" s="7"/>
      <c r="GVS49" s="7"/>
      <c r="GVT49" s="7"/>
      <c r="GVU49" s="7"/>
      <c r="GVV49" s="7"/>
      <c r="GVW49" s="7"/>
      <c r="GVX49" s="7"/>
      <c r="GVY49" s="7"/>
      <c r="GVZ49" s="7"/>
      <c r="GWA49" s="7"/>
      <c r="GWB49" s="7"/>
      <c r="GWC49" s="7"/>
      <c r="GWD49" s="7"/>
      <c r="GWE49" s="7"/>
      <c r="GWF49" s="7"/>
      <c r="GWG49" s="7"/>
      <c r="GWH49" s="7"/>
      <c r="GWI49" s="7"/>
      <c r="GWJ49" s="7"/>
      <c r="GWK49" s="7"/>
      <c r="GWL49" s="7"/>
      <c r="GWM49" s="7"/>
      <c r="GWN49" s="7"/>
      <c r="GWO49" s="7"/>
      <c r="GWP49" s="7"/>
      <c r="GWQ49" s="7"/>
      <c r="GWR49" s="7"/>
      <c r="GWS49" s="7"/>
      <c r="GWT49" s="7"/>
      <c r="GWU49" s="7"/>
      <c r="GWV49" s="7"/>
      <c r="GWW49" s="7"/>
      <c r="GWX49" s="7"/>
      <c r="GWY49" s="7"/>
      <c r="GWZ49" s="7"/>
      <c r="GXA49" s="7"/>
      <c r="GXB49" s="7"/>
      <c r="GXC49" s="7"/>
      <c r="GXD49" s="7"/>
      <c r="GXE49" s="7"/>
      <c r="GXF49" s="7"/>
      <c r="GXG49" s="7"/>
      <c r="GXH49" s="7"/>
      <c r="GXI49" s="7"/>
      <c r="GXJ49" s="7"/>
      <c r="GXK49" s="7"/>
      <c r="GXL49" s="7"/>
      <c r="GXM49" s="7"/>
      <c r="GXN49" s="7"/>
      <c r="GXO49" s="7"/>
      <c r="GXP49" s="7"/>
      <c r="GXQ49" s="7"/>
      <c r="GXR49" s="7"/>
      <c r="GXS49" s="7"/>
      <c r="GXT49" s="7"/>
      <c r="GXU49" s="7"/>
      <c r="GXV49" s="7"/>
      <c r="GXW49" s="7"/>
      <c r="GXX49" s="7"/>
      <c r="GXY49" s="7"/>
      <c r="GXZ49" s="7"/>
      <c r="GYA49" s="7"/>
      <c r="GYB49" s="7"/>
      <c r="GYC49" s="7"/>
      <c r="GYD49" s="7"/>
      <c r="GYE49" s="7"/>
      <c r="GYF49" s="7"/>
      <c r="GYG49" s="7"/>
      <c r="GYH49" s="7"/>
      <c r="GYI49" s="7"/>
      <c r="GYJ49" s="7"/>
      <c r="GYK49" s="7"/>
      <c r="GYL49" s="7"/>
      <c r="GYM49" s="7"/>
      <c r="GYN49" s="7"/>
      <c r="GYO49" s="7"/>
      <c r="GYP49" s="7"/>
      <c r="GYQ49" s="7"/>
      <c r="GYR49" s="7"/>
      <c r="GYS49" s="7"/>
      <c r="GYT49" s="7"/>
      <c r="GYU49" s="7"/>
      <c r="GYV49" s="7"/>
      <c r="GYW49" s="7"/>
      <c r="GYX49" s="7"/>
      <c r="GYY49" s="7"/>
      <c r="GYZ49" s="7"/>
      <c r="GZA49" s="7"/>
      <c r="GZB49" s="7"/>
      <c r="GZC49" s="7"/>
      <c r="GZD49" s="7"/>
      <c r="GZE49" s="7"/>
      <c r="GZF49" s="7"/>
      <c r="GZG49" s="7"/>
      <c r="GZH49" s="7"/>
      <c r="GZI49" s="7"/>
      <c r="GZJ49" s="7"/>
      <c r="GZK49" s="7"/>
      <c r="GZL49" s="7"/>
      <c r="GZM49" s="7"/>
      <c r="GZN49" s="7"/>
      <c r="GZO49" s="7"/>
      <c r="GZP49" s="7"/>
      <c r="GZQ49" s="7"/>
      <c r="GZR49" s="7"/>
      <c r="GZS49" s="7"/>
      <c r="GZT49" s="7"/>
      <c r="GZU49" s="7"/>
      <c r="GZV49" s="7"/>
      <c r="GZW49" s="7"/>
      <c r="GZX49" s="7"/>
      <c r="GZY49" s="7"/>
      <c r="GZZ49" s="7"/>
      <c r="HAA49" s="7"/>
      <c r="HAB49" s="7"/>
      <c r="HAC49" s="7"/>
      <c r="HAD49" s="7"/>
      <c r="HAE49" s="7"/>
      <c r="HAF49" s="7"/>
      <c r="HAG49" s="7"/>
      <c r="HAH49" s="7"/>
      <c r="HAI49" s="7"/>
      <c r="HAJ49" s="7"/>
      <c r="HAK49" s="7"/>
      <c r="HAL49" s="7"/>
      <c r="HAM49" s="7"/>
      <c r="HAN49" s="7"/>
      <c r="HAO49" s="7"/>
      <c r="HAP49" s="7"/>
      <c r="HAQ49" s="7"/>
      <c r="HAR49" s="7"/>
      <c r="HAS49" s="7"/>
      <c r="HAT49" s="7"/>
      <c r="HAU49" s="7"/>
      <c r="HAV49" s="7"/>
      <c r="HAW49" s="7"/>
      <c r="HAX49" s="7"/>
      <c r="HAY49" s="7"/>
      <c r="HAZ49" s="7"/>
      <c r="HBA49" s="7"/>
      <c r="HBB49" s="7"/>
      <c r="HBC49" s="7"/>
      <c r="HBD49" s="7"/>
      <c r="HBE49" s="7"/>
      <c r="HBF49" s="7"/>
      <c r="HBG49" s="7"/>
      <c r="HBH49" s="7"/>
      <c r="HBI49" s="7"/>
      <c r="HBJ49" s="7"/>
      <c r="HBK49" s="7"/>
      <c r="HBL49" s="7"/>
      <c r="HBM49" s="7"/>
      <c r="HBN49" s="7"/>
      <c r="HBO49" s="7"/>
      <c r="HBP49" s="7"/>
      <c r="HBQ49" s="7"/>
      <c r="HBR49" s="7"/>
      <c r="HBS49" s="7"/>
      <c r="HBT49" s="7"/>
      <c r="HBU49" s="7"/>
      <c r="HBV49" s="7"/>
      <c r="HBW49" s="7"/>
      <c r="HBX49" s="7"/>
      <c r="HBY49" s="7"/>
      <c r="HBZ49" s="7"/>
      <c r="HCA49" s="7"/>
      <c r="HCB49" s="7"/>
      <c r="HCC49" s="7"/>
      <c r="HCD49" s="7"/>
      <c r="HCE49" s="7"/>
      <c r="HCF49" s="7"/>
      <c r="HCG49" s="7"/>
      <c r="HCH49" s="7"/>
      <c r="HCI49" s="7"/>
      <c r="HCJ49" s="7"/>
      <c r="HCK49" s="7"/>
      <c r="HCL49" s="7"/>
      <c r="HCM49" s="7"/>
      <c r="HCN49" s="7"/>
      <c r="HCO49" s="7"/>
      <c r="HCP49" s="7"/>
      <c r="HCQ49" s="7"/>
      <c r="HCR49" s="7"/>
      <c r="HCS49" s="7"/>
      <c r="HCT49" s="7"/>
      <c r="HCU49" s="7"/>
      <c r="HCV49" s="7"/>
      <c r="HCW49" s="7"/>
      <c r="HCX49" s="7"/>
      <c r="HCY49" s="7"/>
      <c r="HCZ49" s="7"/>
      <c r="HDA49" s="7"/>
      <c r="HDB49" s="7"/>
      <c r="HDC49" s="7"/>
      <c r="HDD49" s="7"/>
      <c r="HDE49" s="7"/>
      <c r="HDF49" s="7"/>
      <c r="HDG49" s="7"/>
      <c r="HDH49" s="7"/>
      <c r="HDI49" s="7"/>
      <c r="HDJ49" s="7"/>
      <c r="HDK49" s="7"/>
      <c r="HDL49" s="7"/>
      <c r="HDM49" s="7"/>
      <c r="HDN49" s="7"/>
      <c r="HDO49" s="7"/>
      <c r="HDP49" s="7"/>
      <c r="HDQ49" s="7"/>
      <c r="HDR49" s="7"/>
      <c r="HDS49" s="7"/>
      <c r="HDT49" s="7"/>
      <c r="HDU49" s="7"/>
      <c r="HDV49" s="7"/>
      <c r="HDW49" s="7"/>
      <c r="HDX49" s="7"/>
      <c r="HDY49" s="7"/>
      <c r="HDZ49" s="7"/>
      <c r="HEA49" s="7"/>
      <c r="HEB49" s="7"/>
      <c r="HEC49" s="7"/>
      <c r="HED49" s="7"/>
      <c r="HEE49" s="7"/>
      <c r="HEF49" s="7"/>
      <c r="HEG49" s="7"/>
      <c r="HEH49" s="7"/>
      <c r="HEI49" s="7"/>
      <c r="HEJ49" s="7"/>
      <c r="HEK49" s="7"/>
      <c r="HEL49" s="7"/>
      <c r="HEM49" s="7"/>
      <c r="HEN49" s="7"/>
      <c r="HEO49" s="7"/>
      <c r="HEP49" s="7"/>
      <c r="HEQ49" s="7"/>
      <c r="HER49" s="7"/>
      <c r="HES49" s="7"/>
      <c r="HET49" s="7"/>
      <c r="HEU49" s="7"/>
      <c r="HEV49" s="7"/>
      <c r="HEW49" s="7"/>
      <c r="HEX49" s="7"/>
      <c r="HEY49" s="7"/>
      <c r="HEZ49" s="7"/>
      <c r="HFA49" s="7"/>
      <c r="HFB49" s="7"/>
      <c r="HFC49" s="7"/>
      <c r="HFD49" s="7"/>
      <c r="HFE49" s="7"/>
      <c r="HFF49" s="7"/>
      <c r="HFG49" s="7"/>
      <c r="HFH49" s="7"/>
      <c r="HFI49" s="7"/>
      <c r="HFJ49" s="7"/>
      <c r="HFK49" s="7"/>
      <c r="HFL49" s="7"/>
      <c r="HFM49" s="7"/>
      <c r="HFN49" s="7"/>
      <c r="HFO49" s="7"/>
      <c r="HFP49" s="7"/>
      <c r="HFQ49" s="7"/>
      <c r="HFR49" s="7"/>
      <c r="HFS49" s="7"/>
      <c r="HFT49" s="7"/>
      <c r="HFU49" s="7"/>
      <c r="HFV49" s="7"/>
      <c r="HFW49" s="7"/>
      <c r="HFX49" s="7"/>
      <c r="HFY49" s="7"/>
      <c r="HFZ49" s="7"/>
      <c r="HGA49" s="7"/>
      <c r="HGB49" s="7"/>
      <c r="HGC49" s="7"/>
      <c r="HGD49" s="7"/>
      <c r="HGE49" s="7"/>
      <c r="HGF49" s="7"/>
      <c r="HGG49" s="7"/>
      <c r="HGH49" s="7"/>
      <c r="HGI49" s="7"/>
      <c r="HGJ49" s="7"/>
      <c r="HGK49" s="7"/>
      <c r="HGL49" s="7"/>
      <c r="HGM49" s="7"/>
      <c r="HGN49" s="7"/>
      <c r="HGO49" s="7"/>
      <c r="HGP49" s="7"/>
      <c r="HGQ49" s="7"/>
      <c r="HGR49" s="7"/>
      <c r="HGS49" s="7"/>
      <c r="HGT49" s="7"/>
      <c r="HGU49" s="7"/>
      <c r="HGV49" s="7"/>
      <c r="HGW49" s="7"/>
      <c r="HGX49" s="7"/>
      <c r="HGY49" s="7"/>
      <c r="HGZ49" s="7"/>
      <c r="HHA49" s="7"/>
      <c r="HHB49" s="7"/>
      <c r="HHC49" s="7"/>
      <c r="HHD49" s="7"/>
      <c r="HHE49" s="7"/>
      <c r="HHF49" s="7"/>
      <c r="HHG49" s="7"/>
      <c r="HHH49" s="7"/>
      <c r="HHI49" s="7"/>
      <c r="HHJ49" s="7"/>
      <c r="HHK49" s="7"/>
      <c r="HHL49" s="7"/>
      <c r="HHM49" s="7"/>
      <c r="HHN49" s="7"/>
      <c r="HHO49" s="7"/>
      <c r="HHP49" s="7"/>
      <c r="HHQ49" s="7"/>
      <c r="HHR49" s="7"/>
      <c r="HHS49" s="7"/>
      <c r="HHT49" s="7"/>
      <c r="HHU49" s="7"/>
      <c r="HHV49" s="7"/>
      <c r="HHW49" s="7"/>
      <c r="HHX49" s="7"/>
      <c r="HHY49" s="7"/>
      <c r="HHZ49" s="7"/>
      <c r="HIA49" s="7"/>
      <c r="HIB49" s="7"/>
      <c r="HIC49" s="7"/>
      <c r="HID49" s="7"/>
      <c r="HIE49" s="7"/>
      <c r="HIF49" s="7"/>
      <c r="HIG49" s="7"/>
      <c r="HIH49" s="7"/>
      <c r="HII49" s="7"/>
      <c r="HIJ49" s="7"/>
      <c r="HIK49" s="7"/>
      <c r="HIL49" s="7"/>
      <c r="HIM49" s="7"/>
      <c r="HIN49" s="7"/>
      <c r="HIO49" s="7"/>
      <c r="HIP49" s="7"/>
      <c r="HIQ49" s="7"/>
      <c r="HIR49" s="7"/>
      <c r="HIS49" s="7"/>
      <c r="HIT49" s="7"/>
      <c r="HIU49" s="7"/>
      <c r="HIV49" s="7"/>
      <c r="HIW49" s="7"/>
      <c r="HIX49" s="7"/>
      <c r="HIY49" s="7"/>
      <c r="HIZ49" s="7"/>
      <c r="HJA49" s="7"/>
      <c r="HJB49" s="7"/>
      <c r="HJC49" s="7"/>
      <c r="HJD49" s="7"/>
      <c r="HJE49" s="7"/>
      <c r="HJF49" s="7"/>
      <c r="HJG49" s="7"/>
      <c r="HJH49" s="7"/>
      <c r="HJI49" s="7"/>
      <c r="HJJ49" s="7"/>
      <c r="HJK49" s="7"/>
      <c r="HJL49" s="7"/>
      <c r="HJM49" s="7"/>
      <c r="HJN49" s="7"/>
      <c r="HJO49" s="7"/>
      <c r="HJP49" s="7"/>
      <c r="HJQ49" s="7"/>
      <c r="HJR49" s="7"/>
      <c r="HJS49" s="7"/>
      <c r="HJT49" s="7"/>
      <c r="HJU49" s="7"/>
      <c r="HJV49" s="7"/>
      <c r="HJW49" s="7"/>
      <c r="HJX49" s="7"/>
      <c r="HJY49" s="7"/>
      <c r="HJZ49" s="7"/>
      <c r="HKA49" s="7"/>
      <c r="HKB49" s="7"/>
      <c r="HKC49" s="7"/>
      <c r="HKD49" s="7"/>
      <c r="HKE49" s="7"/>
      <c r="HKF49" s="7"/>
      <c r="HKG49" s="7"/>
      <c r="HKH49" s="7"/>
      <c r="HKI49" s="7"/>
      <c r="HKJ49" s="7"/>
      <c r="HKK49" s="7"/>
      <c r="HKL49" s="7"/>
      <c r="HKM49" s="7"/>
      <c r="HKN49" s="7"/>
      <c r="HKO49" s="7"/>
      <c r="HKP49" s="7"/>
      <c r="HKQ49" s="7"/>
      <c r="HKR49" s="7"/>
      <c r="HKS49" s="7"/>
      <c r="HKT49" s="7"/>
      <c r="HKU49" s="7"/>
      <c r="HKV49" s="7"/>
      <c r="HKW49" s="7"/>
      <c r="HKX49" s="7"/>
      <c r="HKY49" s="7"/>
      <c r="HKZ49" s="7"/>
      <c r="HLA49" s="7"/>
      <c r="HLB49" s="7"/>
      <c r="HLC49" s="7"/>
      <c r="HLD49" s="7"/>
      <c r="HLE49" s="7"/>
      <c r="HLF49" s="7"/>
      <c r="HLG49" s="7"/>
      <c r="HLH49" s="7"/>
      <c r="HLI49" s="7"/>
      <c r="HLJ49" s="7"/>
      <c r="HLK49" s="7"/>
      <c r="HLL49" s="7"/>
      <c r="HLM49" s="7"/>
      <c r="HLN49" s="7"/>
      <c r="HLO49" s="7"/>
      <c r="HLP49" s="7"/>
      <c r="HLQ49" s="7"/>
      <c r="HLR49" s="7"/>
      <c r="HLS49" s="7"/>
      <c r="HLT49" s="7"/>
      <c r="HLU49" s="7"/>
      <c r="HLV49" s="7"/>
      <c r="HLW49" s="7"/>
      <c r="HLX49" s="7"/>
      <c r="HLY49" s="7"/>
      <c r="HLZ49" s="7"/>
      <c r="HMA49" s="7"/>
      <c r="HMB49" s="7"/>
      <c r="HMC49" s="7"/>
      <c r="HMD49" s="7"/>
      <c r="HME49" s="7"/>
      <c r="HMF49" s="7"/>
      <c r="HMG49" s="7"/>
      <c r="HMH49" s="7"/>
      <c r="HMI49" s="7"/>
      <c r="HMJ49" s="7"/>
      <c r="HMK49" s="7"/>
      <c r="HML49" s="7"/>
      <c r="HMM49" s="7"/>
      <c r="HMN49" s="7"/>
      <c r="HMO49" s="7"/>
      <c r="HMP49" s="7"/>
      <c r="HMQ49" s="7"/>
      <c r="HMR49" s="7"/>
      <c r="HMS49" s="7"/>
      <c r="HMT49" s="7"/>
      <c r="HMU49" s="7"/>
      <c r="HMV49" s="7"/>
      <c r="HMW49" s="7"/>
      <c r="HMX49" s="7"/>
      <c r="HMY49" s="7"/>
      <c r="HMZ49" s="7"/>
      <c r="HNA49" s="7"/>
      <c r="HNB49" s="7"/>
      <c r="HNC49" s="7"/>
      <c r="HND49" s="7"/>
      <c r="HNE49" s="7"/>
      <c r="HNF49" s="7"/>
      <c r="HNG49" s="7"/>
      <c r="HNH49" s="7"/>
      <c r="HNI49" s="7"/>
      <c r="HNJ49" s="7"/>
      <c r="HNK49" s="7"/>
      <c r="HNL49" s="7"/>
      <c r="HNM49" s="7"/>
      <c r="HNN49" s="7"/>
      <c r="HNO49" s="7"/>
      <c r="HNP49" s="7"/>
      <c r="HNQ49" s="7"/>
      <c r="HNR49" s="7"/>
      <c r="HNS49" s="7"/>
      <c r="HNT49" s="7"/>
      <c r="HNU49" s="7"/>
      <c r="HNV49" s="7"/>
      <c r="HNW49" s="7"/>
      <c r="HNX49" s="7"/>
      <c r="HNY49" s="7"/>
      <c r="HNZ49" s="7"/>
      <c r="HOA49" s="7"/>
      <c r="HOB49" s="7"/>
      <c r="HOC49" s="7"/>
      <c r="HOD49" s="7"/>
      <c r="HOE49" s="7"/>
      <c r="HOF49" s="7"/>
      <c r="HOG49" s="7"/>
      <c r="HOH49" s="7"/>
      <c r="HOI49" s="7"/>
      <c r="HOJ49" s="7"/>
      <c r="HOK49" s="7"/>
      <c r="HOL49" s="7"/>
      <c r="HOM49" s="7"/>
      <c r="HON49" s="7"/>
      <c r="HOO49" s="7"/>
      <c r="HOP49" s="7"/>
      <c r="HOQ49" s="7"/>
      <c r="HOR49" s="7"/>
      <c r="HOS49" s="7"/>
      <c r="HOT49" s="7"/>
      <c r="HOU49" s="7"/>
      <c r="HOV49" s="7"/>
      <c r="HOW49" s="7"/>
      <c r="HOX49" s="7"/>
      <c r="HOY49" s="7"/>
      <c r="HOZ49" s="7"/>
      <c r="HPA49" s="7"/>
      <c r="HPB49" s="7"/>
      <c r="HPC49" s="7"/>
      <c r="HPD49" s="7"/>
      <c r="HPE49" s="7"/>
      <c r="HPF49" s="7"/>
      <c r="HPG49" s="7"/>
      <c r="HPH49" s="7"/>
      <c r="HPI49" s="7"/>
      <c r="HPJ49" s="7"/>
      <c r="HPK49" s="7"/>
      <c r="HPL49" s="7"/>
      <c r="HPM49" s="7"/>
      <c r="HPN49" s="7"/>
      <c r="HPO49" s="7"/>
      <c r="HPP49" s="7"/>
      <c r="HPQ49" s="7"/>
      <c r="HPR49" s="7"/>
      <c r="HPS49" s="7"/>
      <c r="HPT49" s="7"/>
      <c r="HPU49" s="7"/>
      <c r="HPV49" s="7"/>
      <c r="HPW49" s="7"/>
      <c r="HPX49" s="7"/>
      <c r="HPY49" s="7"/>
      <c r="HPZ49" s="7"/>
      <c r="HQA49" s="7"/>
      <c r="HQB49" s="7"/>
      <c r="HQC49" s="7"/>
      <c r="HQD49" s="7"/>
      <c r="HQE49" s="7"/>
      <c r="HQF49" s="7"/>
      <c r="HQG49" s="7"/>
      <c r="HQH49" s="7"/>
      <c r="HQI49" s="7"/>
      <c r="HQJ49" s="7"/>
      <c r="HQK49" s="7"/>
      <c r="HQL49" s="7"/>
      <c r="HQM49" s="7"/>
      <c r="HQN49" s="7"/>
      <c r="HQO49" s="7"/>
      <c r="HQP49" s="7"/>
      <c r="HQQ49" s="7"/>
      <c r="HQR49" s="7"/>
      <c r="HQS49" s="7"/>
      <c r="HQT49" s="7"/>
      <c r="HQU49" s="7"/>
      <c r="HQV49" s="7"/>
      <c r="HQW49" s="7"/>
      <c r="HQX49" s="7"/>
      <c r="HQY49" s="7"/>
      <c r="HQZ49" s="7"/>
      <c r="HRA49" s="7"/>
      <c r="HRB49" s="7"/>
      <c r="HRC49" s="7"/>
      <c r="HRD49" s="7"/>
      <c r="HRE49" s="7"/>
      <c r="HRF49" s="7"/>
      <c r="HRG49" s="7"/>
      <c r="HRH49" s="7"/>
      <c r="HRI49" s="7"/>
      <c r="HRJ49" s="7"/>
      <c r="HRK49" s="7"/>
      <c r="HRL49" s="7"/>
      <c r="HRM49" s="7"/>
      <c r="HRN49" s="7"/>
      <c r="HRO49" s="7"/>
      <c r="HRP49" s="7"/>
      <c r="HRQ49" s="7"/>
      <c r="HRR49" s="7"/>
      <c r="HRS49" s="7"/>
      <c r="HRT49" s="7"/>
      <c r="HRU49" s="7"/>
      <c r="HRV49" s="7"/>
      <c r="HRW49" s="7"/>
      <c r="HRX49" s="7"/>
      <c r="HRY49" s="7"/>
      <c r="HRZ49" s="7"/>
      <c r="HSA49" s="7"/>
      <c r="HSB49" s="7"/>
      <c r="HSC49" s="7"/>
      <c r="HSD49" s="7"/>
      <c r="HSE49" s="7"/>
      <c r="HSF49" s="7"/>
      <c r="HSG49" s="7"/>
      <c r="HSH49" s="7"/>
      <c r="HSI49" s="7"/>
      <c r="HSJ49" s="7"/>
      <c r="HSK49" s="7"/>
      <c r="HSL49" s="7"/>
      <c r="HSM49" s="7"/>
      <c r="HSN49" s="7"/>
      <c r="HSO49" s="7"/>
      <c r="HSP49" s="7"/>
      <c r="HSQ49" s="7"/>
      <c r="HSR49" s="7"/>
      <c r="HSS49" s="7"/>
      <c r="HST49" s="7"/>
      <c r="HSU49" s="7"/>
      <c r="HSV49" s="7"/>
      <c r="HSW49" s="7"/>
      <c r="HSX49" s="7"/>
      <c r="HSY49" s="7"/>
      <c r="HSZ49" s="7"/>
      <c r="HTA49" s="7"/>
      <c r="HTB49" s="7"/>
      <c r="HTC49" s="7"/>
      <c r="HTD49" s="7"/>
      <c r="HTE49" s="7"/>
      <c r="HTF49" s="7"/>
      <c r="HTG49" s="7"/>
      <c r="HTH49" s="7"/>
      <c r="HTI49" s="7"/>
      <c r="HTJ49" s="7"/>
      <c r="HTK49" s="7"/>
      <c r="HTL49" s="7"/>
      <c r="HTM49" s="7"/>
      <c r="HTN49" s="7"/>
      <c r="HTO49" s="7"/>
      <c r="HTP49" s="7"/>
      <c r="HTQ49" s="7"/>
      <c r="HTR49" s="7"/>
      <c r="HTS49" s="7"/>
      <c r="HTT49" s="7"/>
      <c r="HTU49" s="7"/>
      <c r="HTV49" s="7"/>
      <c r="HTW49" s="7"/>
      <c r="HTX49" s="7"/>
      <c r="HTY49" s="7"/>
      <c r="HTZ49" s="7"/>
      <c r="HUA49" s="7"/>
      <c r="HUB49" s="7"/>
      <c r="HUC49" s="7"/>
      <c r="HUD49" s="7"/>
      <c r="HUE49" s="7"/>
      <c r="HUF49" s="7"/>
      <c r="HUG49" s="7"/>
      <c r="HUH49" s="7"/>
      <c r="HUI49" s="7"/>
      <c r="HUJ49" s="7"/>
      <c r="HUK49" s="7"/>
      <c r="HUL49" s="7"/>
      <c r="HUM49" s="7"/>
      <c r="HUN49" s="7"/>
      <c r="HUO49" s="7"/>
      <c r="HUP49" s="7"/>
      <c r="HUQ49" s="7"/>
      <c r="HUR49" s="7"/>
      <c r="HUS49" s="7"/>
      <c r="HUT49" s="7"/>
      <c r="HUU49" s="7"/>
      <c r="HUV49" s="7"/>
      <c r="HUW49" s="7"/>
      <c r="HUX49" s="7"/>
      <c r="HUY49" s="7"/>
      <c r="HUZ49" s="7"/>
      <c r="HVA49" s="7"/>
      <c r="HVB49" s="7"/>
      <c r="HVC49" s="7"/>
      <c r="HVD49" s="7"/>
      <c r="HVE49" s="7"/>
      <c r="HVF49" s="7"/>
      <c r="HVG49" s="7"/>
      <c r="HVH49" s="7"/>
      <c r="HVI49" s="7"/>
      <c r="HVJ49" s="7"/>
      <c r="HVK49" s="7"/>
      <c r="HVL49" s="7"/>
      <c r="HVM49" s="7"/>
      <c r="HVN49" s="7"/>
      <c r="HVO49" s="7"/>
      <c r="HVP49" s="7"/>
      <c r="HVQ49" s="7"/>
      <c r="HVR49" s="7"/>
      <c r="HVS49" s="7"/>
      <c r="HVT49" s="7"/>
      <c r="HVU49" s="7"/>
      <c r="HVV49" s="7"/>
      <c r="HVW49" s="7"/>
      <c r="HVX49" s="7"/>
      <c r="HVY49" s="7"/>
      <c r="HVZ49" s="7"/>
      <c r="HWA49" s="7"/>
      <c r="HWB49" s="7"/>
      <c r="HWC49" s="7"/>
      <c r="HWD49" s="7"/>
      <c r="HWE49" s="7"/>
      <c r="HWF49" s="7"/>
      <c r="HWG49" s="7"/>
      <c r="HWH49" s="7"/>
      <c r="HWI49" s="7"/>
      <c r="HWJ49" s="7"/>
      <c r="HWK49" s="7"/>
      <c r="HWL49" s="7"/>
      <c r="HWM49" s="7"/>
      <c r="HWN49" s="7"/>
      <c r="HWO49" s="7"/>
      <c r="HWP49" s="7"/>
      <c r="HWQ49" s="7"/>
      <c r="HWR49" s="7"/>
      <c r="HWS49" s="7"/>
      <c r="HWT49" s="7"/>
      <c r="HWU49" s="7"/>
      <c r="HWV49" s="7"/>
      <c r="HWW49" s="7"/>
      <c r="HWX49" s="7"/>
      <c r="HWY49" s="7"/>
      <c r="HWZ49" s="7"/>
      <c r="HXA49" s="7"/>
      <c r="HXB49" s="7"/>
      <c r="HXC49" s="7"/>
      <c r="HXD49" s="7"/>
      <c r="HXE49" s="7"/>
      <c r="HXF49" s="7"/>
      <c r="HXG49" s="7"/>
      <c r="HXH49" s="7"/>
      <c r="HXI49" s="7"/>
      <c r="HXJ49" s="7"/>
      <c r="HXK49" s="7"/>
      <c r="HXL49" s="7"/>
      <c r="HXM49" s="7"/>
      <c r="HXN49" s="7"/>
      <c r="HXO49" s="7"/>
      <c r="HXP49" s="7"/>
      <c r="HXQ49" s="7"/>
      <c r="HXR49" s="7"/>
      <c r="HXS49" s="7"/>
      <c r="HXT49" s="7"/>
      <c r="HXU49" s="7"/>
      <c r="HXV49" s="7"/>
      <c r="HXW49" s="7"/>
      <c r="HXX49" s="7"/>
      <c r="HXY49" s="7"/>
      <c r="HXZ49" s="7"/>
      <c r="HYA49" s="7"/>
      <c r="HYB49" s="7"/>
      <c r="HYC49" s="7"/>
      <c r="HYD49" s="7"/>
      <c r="HYE49" s="7"/>
      <c r="HYF49" s="7"/>
      <c r="HYG49" s="7"/>
      <c r="HYH49" s="7"/>
      <c r="HYI49" s="7"/>
      <c r="HYJ49" s="7"/>
      <c r="HYK49" s="7"/>
      <c r="HYL49" s="7"/>
      <c r="HYM49" s="7"/>
      <c r="HYN49" s="7"/>
      <c r="HYO49" s="7"/>
      <c r="HYP49" s="7"/>
      <c r="HYQ49" s="7"/>
      <c r="HYR49" s="7"/>
      <c r="HYS49" s="7"/>
      <c r="HYT49" s="7"/>
      <c r="HYU49" s="7"/>
      <c r="HYV49" s="7"/>
      <c r="HYW49" s="7"/>
      <c r="HYX49" s="7"/>
      <c r="HYY49" s="7"/>
      <c r="HYZ49" s="7"/>
      <c r="HZA49" s="7"/>
      <c r="HZB49" s="7"/>
      <c r="HZC49" s="7"/>
      <c r="HZD49" s="7"/>
      <c r="HZE49" s="7"/>
      <c r="HZF49" s="7"/>
      <c r="HZG49" s="7"/>
      <c r="HZH49" s="7"/>
      <c r="HZI49" s="7"/>
      <c r="HZJ49" s="7"/>
      <c r="HZK49" s="7"/>
      <c r="HZL49" s="7"/>
      <c r="HZM49" s="7"/>
      <c r="HZN49" s="7"/>
      <c r="HZO49" s="7"/>
      <c r="HZP49" s="7"/>
      <c r="HZQ49" s="7"/>
      <c r="HZR49" s="7"/>
      <c r="HZS49" s="7"/>
      <c r="HZT49" s="7"/>
      <c r="HZU49" s="7"/>
      <c r="HZV49" s="7"/>
      <c r="HZW49" s="7"/>
      <c r="HZX49" s="7"/>
      <c r="HZY49" s="7"/>
      <c r="HZZ49" s="7"/>
      <c r="IAA49" s="7"/>
      <c r="IAB49" s="7"/>
      <c r="IAC49" s="7"/>
      <c r="IAD49" s="7"/>
      <c r="IAE49" s="7"/>
      <c r="IAF49" s="7"/>
      <c r="IAG49" s="7"/>
      <c r="IAH49" s="7"/>
      <c r="IAI49" s="7"/>
      <c r="IAJ49" s="7"/>
      <c r="IAK49" s="7"/>
      <c r="IAL49" s="7"/>
      <c r="IAM49" s="7"/>
      <c r="IAN49" s="7"/>
      <c r="IAO49" s="7"/>
      <c r="IAP49" s="7"/>
      <c r="IAQ49" s="7"/>
      <c r="IAR49" s="7"/>
      <c r="IAS49" s="7"/>
      <c r="IAT49" s="7"/>
      <c r="IAU49" s="7"/>
      <c r="IAV49" s="7"/>
      <c r="IAW49" s="7"/>
      <c r="IAX49" s="7"/>
      <c r="IAY49" s="7"/>
      <c r="IAZ49" s="7"/>
      <c r="IBA49" s="7"/>
      <c r="IBB49" s="7"/>
      <c r="IBC49" s="7"/>
      <c r="IBD49" s="7"/>
      <c r="IBE49" s="7"/>
      <c r="IBF49" s="7"/>
      <c r="IBG49" s="7"/>
      <c r="IBH49" s="7"/>
      <c r="IBI49" s="7"/>
      <c r="IBJ49" s="7"/>
      <c r="IBK49" s="7"/>
      <c r="IBL49" s="7"/>
      <c r="IBM49" s="7"/>
      <c r="IBN49" s="7"/>
      <c r="IBO49" s="7"/>
      <c r="IBP49" s="7"/>
      <c r="IBQ49" s="7"/>
      <c r="IBR49" s="7"/>
      <c r="IBS49" s="7"/>
      <c r="IBT49" s="7"/>
      <c r="IBU49" s="7"/>
      <c r="IBV49" s="7"/>
      <c r="IBW49" s="7"/>
      <c r="IBX49" s="7"/>
      <c r="IBY49" s="7"/>
      <c r="IBZ49" s="7"/>
      <c r="ICA49" s="7"/>
      <c r="ICB49" s="7"/>
      <c r="ICC49" s="7"/>
      <c r="ICD49" s="7"/>
      <c r="ICE49" s="7"/>
      <c r="ICF49" s="7"/>
      <c r="ICG49" s="7"/>
      <c r="ICH49" s="7"/>
      <c r="ICI49" s="7"/>
      <c r="ICJ49" s="7"/>
      <c r="ICK49" s="7"/>
      <c r="ICL49" s="7"/>
      <c r="ICM49" s="7"/>
      <c r="ICN49" s="7"/>
      <c r="ICO49" s="7"/>
      <c r="ICP49" s="7"/>
      <c r="ICQ49" s="7"/>
      <c r="ICR49" s="7"/>
      <c r="ICS49" s="7"/>
      <c r="ICT49" s="7"/>
      <c r="ICU49" s="7"/>
      <c r="ICV49" s="7"/>
      <c r="ICW49" s="7"/>
      <c r="ICX49" s="7"/>
      <c r="ICY49" s="7"/>
      <c r="ICZ49" s="7"/>
      <c r="IDA49" s="7"/>
      <c r="IDB49" s="7"/>
      <c r="IDC49" s="7"/>
      <c r="IDD49" s="7"/>
      <c r="IDE49" s="7"/>
      <c r="IDF49" s="7"/>
      <c r="IDG49" s="7"/>
      <c r="IDH49" s="7"/>
      <c r="IDI49" s="7"/>
      <c r="IDJ49" s="7"/>
      <c r="IDK49" s="7"/>
      <c r="IDL49" s="7"/>
      <c r="IDM49" s="7"/>
      <c r="IDN49" s="7"/>
      <c r="IDO49" s="7"/>
      <c r="IDP49" s="7"/>
      <c r="IDQ49" s="7"/>
      <c r="IDR49" s="7"/>
      <c r="IDS49" s="7"/>
      <c r="IDT49" s="7"/>
      <c r="IDU49" s="7"/>
      <c r="IDV49" s="7"/>
      <c r="IDW49" s="7"/>
      <c r="IDX49" s="7"/>
      <c r="IDY49" s="7"/>
      <c r="IDZ49" s="7"/>
      <c r="IEA49" s="7"/>
      <c r="IEB49" s="7"/>
      <c r="IEC49" s="7"/>
      <c r="IED49" s="7"/>
      <c r="IEE49" s="7"/>
      <c r="IEF49" s="7"/>
      <c r="IEG49" s="7"/>
      <c r="IEH49" s="7"/>
      <c r="IEI49" s="7"/>
      <c r="IEJ49" s="7"/>
      <c r="IEK49" s="7"/>
      <c r="IEL49" s="7"/>
      <c r="IEM49" s="7"/>
      <c r="IEN49" s="7"/>
      <c r="IEO49" s="7"/>
      <c r="IEP49" s="7"/>
      <c r="IEQ49" s="7"/>
      <c r="IER49" s="7"/>
      <c r="IES49" s="7"/>
      <c r="IET49" s="7"/>
      <c r="IEU49" s="7"/>
      <c r="IEV49" s="7"/>
      <c r="IEW49" s="7"/>
      <c r="IEX49" s="7"/>
      <c r="IEY49" s="7"/>
      <c r="IEZ49" s="7"/>
      <c r="IFA49" s="7"/>
      <c r="IFB49" s="7"/>
      <c r="IFC49" s="7"/>
      <c r="IFD49" s="7"/>
      <c r="IFE49" s="7"/>
      <c r="IFF49" s="7"/>
      <c r="IFG49" s="7"/>
      <c r="IFH49" s="7"/>
      <c r="IFI49" s="7"/>
      <c r="IFJ49" s="7"/>
      <c r="IFK49" s="7"/>
      <c r="IFL49" s="7"/>
      <c r="IFM49" s="7"/>
      <c r="IFN49" s="7"/>
      <c r="IFO49" s="7"/>
      <c r="IFP49" s="7"/>
      <c r="IFQ49" s="7"/>
      <c r="IFR49" s="7"/>
      <c r="IFS49" s="7"/>
      <c r="IFT49" s="7"/>
      <c r="IFU49" s="7"/>
      <c r="IFV49" s="7"/>
      <c r="IFW49" s="7"/>
      <c r="IFX49" s="7"/>
      <c r="IFY49" s="7"/>
      <c r="IFZ49" s="7"/>
      <c r="IGA49" s="7"/>
      <c r="IGB49" s="7"/>
      <c r="IGC49" s="7"/>
      <c r="IGD49" s="7"/>
      <c r="IGE49" s="7"/>
      <c r="IGF49" s="7"/>
      <c r="IGG49" s="7"/>
      <c r="IGH49" s="7"/>
      <c r="IGI49" s="7"/>
      <c r="IGJ49" s="7"/>
      <c r="IGK49" s="7"/>
      <c r="IGL49" s="7"/>
      <c r="IGM49" s="7"/>
      <c r="IGN49" s="7"/>
      <c r="IGO49" s="7"/>
      <c r="IGP49" s="7"/>
      <c r="IGQ49" s="7"/>
      <c r="IGR49" s="7"/>
      <c r="IGS49" s="7"/>
      <c r="IGT49" s="7"/>
      <c r="IGU49" s="7"/>
      <c r="IGV49" s="7"/>
      <c r="IGW49" s="7"/>
      <c r="IGX49" s="7"/>
      <c r="IGY49" s="7"/>
      <c r="IGZ49" s="7"/>
      <c r="IHA49" s="7"/>
      <c r="IHB49" s="7"/>
      <c r="IHC49" s="7"/>
      <c r="IHD49" s="7"/>
      <c r="IHE49" s="7"/>
      <c r="IHF49" s="7"/>
      <c r="IHG49" s="7"/>
      <c r="IHH49" s="7"/>
      <c r="IHI49" s="7"/>
      <c r="IHJ49" s="7"/>
      <c r="IHK49" s="7"/>
      <c r="IHL49" s="7"/>
      <c r="IHM49" s="7"/>
      <c r="IHN49" s="7"/>
      <c r="IHO49" s="7"/>
      <c r="IHP49" s="7"/>
      <c r="IHQ49" s="7"/>
      <c r="IHR49" s="7"/>
      <c r="IHS49" s="7"/>
      <c r="IHT49" s="7"/>
      <c r="IHU49" s="7"/>
      <c r="IHV49" s="7"/>
      <c r="IHW49" s="7"/>
      <c r="IHX49" s="7"/>
      <c r="IHY49" s="7"/>
      <c r="IHZ49" s="7"/>
      <c r="IIA49" s="7"/>
      <c r="IIB49" s="7"/>
      <c r="IIC49" s="7"/>
      <c r="IID49" s="7"/>
      <c r="IIE49" s="7"/>
      <c r="IIF49" s="7"/>
      <c r="IIG49" s="7"/>
      <c r="IIH49" s="7"/>
      <c r="III49" s="7"/>
      <c r="IIJ49" s="7"/>
      <c r="IIK49" s="7"/>
      <c r="IIL49" s="7"/>
      <c r="IIM49" s="7"/>
      <c r="IIN49" s="7"/>
      <c r="IIO49" s="7"/>
      <c r="IIP49" s="7"/>
      <c r="IIQ49" s="7"/>
      <c r="IIR49" s="7"/>
      <c r="IIS49" s="7"/>
      <c r="IIT49" s="7"/>
      <c r="IIU49" s="7"/>
      <c r="IIV49" s="7"/>
      <c r="IIW49" s="7"/>
      <c r="IIX49" s="7"/>
      <c r="IIY49" s="7"/>
      <c r="IIZ49" s="7"/>
      <c r="IJA49" s="7"/>
      <c r="IJB49" s="7"/>
      <c r="IJC49" s="7"/>
      <c r="IJD49" s="7"/>
      <c r="IJE49" s="7"/>
      <c r="IJF49" s="7"/>
      <c r="IJG49" s="7"/>
      <c r="IJH49" s="7"/>
      <c r="IJI49" s="7"/>
      <c r="IJJ49" s="7"/>
      <c r="IJK49" s="7"/>
      <c r="IJL49" s="7"/>
      <c r="IJM49" s="7"/>
      <c r="IJN49" s="7"/>
      <c r="IJO49" s="7"/>
      <c r="IJP49" s="7"/>
      <c r="IJQ49" s="7"/>
      <c r="IJR49" s="7"/>
      <c r="IJS49" s="7"/>
      <c r="IJT49" s="7"/>
      <c r="IJU49" s="7"/>
      <c r="IJV49" s="7"/>
      <c r="IJW49" s="7"/>
      <c r="IJX49" s="7"/>
      <c r="IJY49" s="7"/>
      <c r="IJZ49" s="7"/>
      <c r="IKA49" s="7"/>
      <c r="IKB49" s="7"/>
      <c r="IKC49" s="7"/>
      <c r="IKD49" s="7"/>
      <c r="IKE49" s="7"/>
      <c r="IKF49" s="7"/>
      <c r="IKG49" s="7"/>
      <c r="IKH49" s="7"/>
      <c r="IKI49" s="7"/>
      <c r="IKJ49" s="7"/>
      <c r="IKK49" s="7"/>
      <c r="IKL49" s="7"/>
      <c r="IKM49" s="7"/>
      <c r="IKN49" s="7"/>
      <c r="IKO49" s="7"/>
      <c r="IKP49" s="7"/>
      <c r="IKQ49" s="7"/>
      <c r="IKR49" s="7"/>
      <c r="IKS49" s="7"/>
      <c r="IKT49" s="7"/>
      <c r="IKU49" s="7"/>
      <c r="IKV49" s="7"/>
      <c r="IKW49" s="7"/>
      <c r="IKX49" s="7"/>
      <c r="IKY49" s="7"/>
      <c r="IKZ49" s="7"/>
      <c r="ILA49" s="7"/>
      <c r="ILB49" s="7"/>
      <c r="ILC49" s="7"/>
      <c r="ILD49" s="7"/>
      <c r="ILE49" s="7"/>
      <c r="ILF49" s="7"/>
      <c r="ILG49" s="7"/>
      <c r="ILH49" s="7"/>
      <c r="ILI49" s="7"/>
      <c r="ILJ49" s="7"/>
      <c r="ILK49" s="7"/>
      <c r="ILL49" s="7"/>
      <c r="ILM49" s="7"/>
      <c r="ILN49" s="7"/>
      <c r="ILO49" s="7"/>
      <c r="ILP49" s="7"/>
      <c r="ILQ49" s="7"/>
      <c r="ILR49" s="7"/>
      <c r="ILS49" s="7"/>
      <c r="ILT49" s="7"/>
      <c r="ILU49" s="7"/>
      <c r="ILV49" s="7"/>
      <c r="ILW49" s="7"/>
      <c r="ILX49" s="7"/>
      <c r="ILY49" s="7"/>
      <c r="ILZ49" s="7"/>
      <c r="IMA49" s="7"/>
      <c r="IMB49" s="7"/>
      <c r="IMC49" s="7"/>
      <c r="IMD49" s="7"/>
      <c r="IME49" s="7"/>
      <c r="IMF49" s="7"/>
      <c r="IMG49" s="7"/>
      <c r="IMH49" s="7"/>
      <c r="IMI49" s="7"/>
      <c r="IMJ49" s="7"/>
      <c r="IMK49" s="7"/>
      <c r="IML49" s="7"/>
      <c r="IMM49" s="7"/>
      <c r="IMN49" s="7"/>
      <c r="IMO49" s="7"/>
      <c r="IMP49" s="7"/>
      <c r="IMQ49" s="7"/>
      <c r="IMR49" s="7"/>
      <c r="IMS49" s="7"/>
      <c r="IMT49" s="7"/>
      <c r="IMU49" s="7"/>
      <c r="IMV49" s="7"/>
      <c r="IMW49" s="7"/>
      <c r="IMX49" s="7"/>
      <c r="IMY49" s="7"/>
      <c r="IMZ49" s="7"/>
      <c r="INA49" s="7"/>
      <c r="INB49" s="7"/>
      <c r="INC49" s="7"/>
      <c r="IND49" s="7"/>
      <c r="INE49" s="7"/>
      <c r="INF49" s="7"/>
      <c r="ING49" s="7"/>
      <c r="INH49" s="7"/>
      <c r="INI49" s="7"/>
      <c r="INJ49" s="7"/>
      <c r="INK49" s="7"/>
      <c r="INL49" s="7"/>
      <c r="INM49" s="7"/>
      <c r="INN49" s="7"/>
      <c r="INO49" s="7"/>
      <c r="INP49" s="7"/>
      <c r="INQ49" s="7"/>
      <c r="INR49" s="7"/>
      <c r="INS49" s="7"/>
      <c r="INT49" s="7"/>
      <c r="INU49" s="7"/>
      <c r="INV49" s="7"/>
      <c r="INW49" s="7"/>
      <c r="INX49" s="7"/>
      <c r="INY49" s="7"/>
      <c r="INZ49" s="7"/>
      <c r="IOA49" s="7"/>
      <c r="IOB49" s="7"/>
      <c r="IOC49" s="7"/>
      <c r="IOD49" s="7"/>
      <c r="IOE49" s="7"/>
      <c r="IOF49" s="7"/>
      <c r="IOG49" s="7"/>
      <c r="IOH49" s="7"/>
      <c r="IOI49" s="7"/>
      <c r="IOJ49" s="7"/>
      <c r="IOK49" s="7"/>
      <c r="IOL49" s="7"/>
      <c r="IOM49" s="7"/>
      <c r="ION49" s="7"/>
      <c r="IOO49" s="7"/>
      <c r="IOP49" s="7"/>
      <c r="IOQ49" s="7"/>
      <c r="IOR49" s="7"/>
      <c r="IOS49" s="7"/>
      <c r="IOT49" s="7"/>
      <c r="IOU49" s="7"/>
      <c r="IOV49" s="7"/>
      <c r="IOW49" s="7"/>
      <c r="IOX49" s="7"/>
      <c r="IOY49" s="7"/>
      <c r="IOZ49" s="7"/>
      <c r="IPA49" s="7"/>
      <c r="IPB49" s="7"/>
      <c r="IPC49" s="7"/>
      <c r="IPD49" s="7"/>
      <c r="IPE49" s="7"/>
      <c r="IPF49" s="7"/>
      <c r="IPG49" s="7"/>
      <c r="IPH49" s="7"/>
      <c r="IPI49" s="7"/>
      <c r="IPJ49" s="7"/>
      <c r="IPK49" s="7"/>
      <c r="IPL49" s="7"/>
      <c r="IPM49" s="7"/>
      <c r="IPN49" s="7"/>
      <c r="IPO49" s="7"/>
      <c r="IPP49" s="7"/>
      <c r="IPQ49" s="7"/>
      <c r="IPR49" s="7"/>
      <c r="IPS49" s="7"/>
      <c r="IPT49" s="7"/>
      <c r="IPU49" s="7"/>
      <c r="IPV49" s="7"/>
      <c r="IPW49" s="7"/>
      <c r="IPX49" s="7"/>
      <c r="IPY49" s="7"/>
      <c r="IPZ49" s="7"/>
      <c r="IQA49" s="7"/>
      <c r="IQB49" s="7"/>
      <c r="IQC49" s="7"/>
      <c r="IQD49" s="7"/>
      <c r="IQE49" s="7"/>
      <c r="IQF49" s="7"/>
      <c r="IQG49" s="7"/>
      <c r="IQH49" s="7"/>
      <c r="IQI49" s="7"/>
      <c r="IQJ49" s="7"/>
      <c r="IQK49" s="7"/>
      <c r="IQL49" s="7"/>
      <c r="IQM49" s="7"/>
      <c r="IQN49" s="7"/>
      <c r="IQO49" s="7"/>
      <c r="IQP49" s="7"/>
      <c r="IQQ49" s="7"/>
      <c r="IQR49" s="7"/>
      <c r="IQS49" s="7"/>
      <c r="IQT49" s="7"/>
      <c r="IQU49" s="7"/>
      <c r="IQV49" s="7"/>
      <c r="IQW49" s="7"/>
      <c r="IQX49" s="7"/>
      <c r="IQY49" s="7"/>
      <c r="IQZ49" s="7"/>
      <c r="IRA49" s="7"/>
      <c r="IRB49" s="7"/>
      <c r="IRC49" s="7"/>
      <c r="IRD49" s="7"/>
      <c r="IRE49" s="7"/>
      <c r="IRF49" s="7"/>
      <c r="IRG49" s="7"/>
      <c r="IRH49" s="7"/>
      <c r="IRI49" s="7"/>
      <c r="IRJ49" s="7"/>
      <c r="IRK49" s="7"/>
      <c r="IRL49" s="7"/>
      <c r="IRM49" s="7"/>
      <c r="IRN49" s="7"/>
      <c r="IRO49" s="7"/>
      <c r="IRP49" s="7"/>
      <c r="IRQ49" s="7"/>
      <c r="IRR49" s="7"/>
      <c r="IRS49" s="7"/>
      <c r="IRT49" s="7"/>
      <c r="IRU49" s="7"/>
      <c r="IRV49" s="7"/>
      <c r="IRW49" s="7"/>
      <c r="IRX49" s="7"/>
      <c r="IRY49" s="7"/>
      <c r="IRZ49" s="7"/>
      <c r="ISA49" s="7"/>
      <c r="ISB49" s="7"/>
      <c r="ISC49" s="7"/>
      <c r="ISD49" s="7"/>
      <c r="ISE49" s="7"/>
      <c r="ISF49" s="7"/>
      <c r="ISG49" s="7"/>
      <c r="ISH49" s="7"/>
      <c r="ISI49" s="7"/>
      <c r="ISJ49" s="7"/>
      <c r="ISK49" s="7"/>
      <c r="ISL49" s="7"/>
      <c r="ISM49" s="7"/>
      <c r="ISN49" s="7"/>
      <c r="ISO49" s="7"/>
      <c r="ISP49" s="7"/>
      <c r="ISQ49" s="7"/>
      <c r="ISR49" s="7"/>
      <c r="ISS49" s="7"/>
      <c r="IST49" s="7"/>
      <c r="ISU49" s="7"/>
      <c r="ISV49" s="7"/>
      <c r="ISW49" s="7"/>
      <c r="ISX49" s="7"/>
      <c r="ISY49" s="7"/>
      <c r="ISZ49" s="7"/>
      <c r="ITA49" s="7"/>
      <c r="ITB49" s="7"/>
      <c r="ITC49" s="7"/>
      <c r="ITD49" s="7"/>
      <c r="ITE49" s="7"/>
      <c r="ITF49" s="7"/>
      <c r="ITG49" s="7"/>
      <c r="ITH49" s="7"/>
      <c r="ITI49" s="7"/>
      <c r="ITJ49" s="7"/>
      <c r="ITK49" s="7"/>
      <c r="ITL49" s="7"/>
      <c r="ITM49" s="7"/>
      <c r="ITN49" s="7"/>
      <c r="ITO49" s="7"/>
      <c r="ITP49" s="7"/>
      <c r="ITQ49" s="7"/>
      <c r="ITR49" s="7"/>
      <c r="ITS49" s="7"/>
      <c r="ITT49" s="7"/>
      <c r="ITU49" s="7"/>
      <c r="ITV49" s="7"/>
      <c r="ITW49" s="7"/>
      <c r="ITX49" s="7"/>
      <c r="ITY49" s="7"/>
      <c r="ITZ49" s="7"/>
      <c r="IUA49" s="7"/>
      <c r="IUB49" s="7"/>
      <c r="IUC49" s="7"/>
      <c r="IUD49" s="7"/>
      <c r="IUE49" s="7"/>
      <c r="IUF49" s="7"/>
      <c r="IUG49" s="7"/>
      <c r="IUH49" s="7"/>
      <c r="IUI49" s="7"/>
      <c r="IUJ49" s="7"/>
      <c r="IUK49" s="7"/>
      <c r="IUL49" s="7"/>
      <c r="IUM49" s="7"/>
      <c r="IUN49" s="7"/>
      <c r="IUO49" s="7"/>
      <c r="IUP49" s="7"/>
      <c r="IUQ49" s="7"/>
      <c r="IUR49" s="7"/>
      <c r="IUS49" s="7"/>
      <c r="IUT49" s="7"/>
      <c r="IUU49" s="7"/>
      <c r="IUV49" s="7"/>
      <c r="IUW49" s="7"/>
      <c r="IUX49" s="7"/>
      <c r="IUY49" s="7"/>
      <c r="IUZ49" s="7"/>
      <c r="IVA49" s="7"/>
      <c r="IVB49" s="7"/>
      <c r="IVC49" s="7"/>
      <c r="IVD49" s="7"/>
      <c r="IVE49" s="7"/>
      <c r="IVF49" s="7"/>
      <c r="IVG49" s="7"/>
      <c r="IVH49" s="7"/>
      <c r="IVI49" s="7"/>
      <c r="IVJ49" s="7"/>
      <c r="IVK49" s="7"/>
      <c r="IVL49" s="7"/>
      <c r="IVM49" s="7"/>
      <c r="IVN49" s="7"/>
      <c r="IVO49" s="7"/>
      <c r="IVP49" s="7"/>
      <c r="IVQ49" s="7"/>
      <c r="IVR49" s="7"/>
      <c r="IVS49" s="7"/>
      <c r="IVT49" s="7"/>
      <c r="IVU49" s="7"/>
      <c r="IVV49" s="7"/>
      <c r="IVW49" s="7"/>
      <c r="IVX49" s="7"/>
      <c r="IVY49" s="7"/>
      <c r="IVZ49" s="7"/>
      <c r="IWA49" s="7"/>
      <c r="IWB49" s="7"/>
      <c r="IWC49" s="7"/>
      <c r="IWD49" s="7"/>
      <c r="IWE49" s="7"/>
      <c r="IWF49" s="7"/>
      <c r="IWG49" s="7"/>
      <c r="IWH49" s="7"/>
      <c r="IWI49" s="7"/>
      <c r="IWJ49" s="7"/>
      <c r="IWK49" s="7"/>
      <c r="IWL49" s="7"/>
      <c r="IWM49" s="7"/>
      <c r="IWN49" s="7"/>
      <c r="IWO49" s="7"/>
      <c r="IWP49" s="7"/>
      <c r="IWQ49" s="7"/>
      <c r="IWR49" s="7"/>
      <c r="IWS49" s="7"/>
      <c r="IWT49" s="7"/>
      <c r="IWU49" s="7"/>
      <c r="IWV49" s="7"/>
      <c r="IWW49" s="7"/>
      <c r="IWX49" s="7"/>
      <c r="IWY49" s="7"/>
      <c r="IWZ49" s="7"/>
      <c r="IXA49" s="7"/>
      <c r="IXB49" s="7"/>
      <c r="IXC49" s="7"/>
      <c r="IXD49" s="7"/>
      <c r="IXE49" s="7"/>
      <c r="IXF49" s="7"/>
      <c r="IXG49" s="7"/>
      <c r="IXH49" s="7"/>
      <c r="IXI49" s="7"/>
      <c r="IXJ49" s="7"/>
      <c r="IXK49" s="7"/>
      <c r="IXL49" s="7"/>
      <c r="IXM49" s="7"/>
      <c r="IXN49" s="7"/>
      <c r="IXO49" s="7"/>
      <c r="IXP49" s="7"/>
      <c r="IXQ49" s="7"/>
      <c r="IXR49" s="7"/>
      <c r="IXS49" s="7"/>
      <c r="IXT49" s="7"/>
      <c r="IXU49" s="7"/>
      <c r="IXV49" s="7"/>
      <c r="IXW49" s="7"/>
      <c r="IXX49" s="7"/>
      <c r="IXY49" s="7"/>
      <c r="IXZ49" s="7"/>
      <c r="IYA49" s="7"/>
      <c r="IYB49" s="7"/>
      <c r="IYC49" s="7"/>
      <c r="IYD49" s="7"/>
      <c r="IYE49" s="7"/>
      <c r="IYF49" s="7"/>
      <c r="IYG49" s="7"/>
      <c r="IYH49" s="7"/>
      <c r="IYI49" s="7"/>
      <c r="IYJ49" s="7"/>
      <c r="IYK49" s="7"/>
      <c r="IYL49" s="7"/>
      <c r="IYM49" s="7"/>
      <c r="IYN49" s="7"/>
      <c r="IYO49" s="7"/>
      <c r="IYP49" s="7"/>
      <c r="IYQ49" s="7"/>
      <c r="IYR49" s="7"/>
      <c r="IYS49" s="7"/>
      <c r="IYT49" s="7"/>
      <c r="IYU49" s="7"/>
      <c r="IYV49" s="7"/>
      <c r="IYW49" s="7"/>
      <c r="IYX49" s="7"/>
      <c r="IYY49" s="7"/>
      <c r="IYZ49" s="7"/>
      <c r="IZA49" s="7"/>
      <c r="IZB49" s="7"/>
      <c r="IZC49" s="7"/>
      <c r="IZD49" s="7"/>
      <c r="IZE49" s="7"/>
      <c r="IZF49" s="7"/>
      <c r="IZG49" s="7"/>
      <c r="IZH49" s="7"/>
      <c r="IZI49" s="7"/>
      <c r="IZJ49" s="7"/>
      <c r="IZK49" s="7"/>
      <c r="IZL49" s="7"/>
      <c r="IZM49" s="7"/>
      <c r="IZN49" s="7"/>
      <c r="IZO49" s="7"/>
      <c r="IZP49" s="7"/>
      <c r="IZQ49" s="7"/>
      <c r="IZR49" s="7"/>
      <c r="IZS49" s="7"/>
      <c r="IZT49" s="7"/>
      <c r="IZU49" s="7"/>
      <c r="IZV49" s="7"/>
      <c r="IZW49" s="7"/>
      <c r="IZX49" s="7"/>
      <c r="IZY49" s="7"/>
      <c r="IZZ49" s="7"/>
      <c r="JAA49" s="7"/>
      <c r="JAB49" s="7"/>
      <c r="JAC49" s="7"/>
      <c r="JAD49" s="7"/>
      <c r="JAE49" s="7"/>
      <c r="JAF49" s="7"/>
      <c r="JAG49" s="7"/>
      <c r="JAH49" s="7"/>
      <c r="JAI49" s="7"/>
      <c r="JAJ49" s="7"/>
      <c r="JAK49" s="7"/>
      <c r="JAL49" s="7"/>
      <c r="JAM49" s="7"/>
      <c r="JAN49" s="7"/>
      <c r="JAO49" s="7"/>
      <c r="JAP49" s="7"/>
      <c r="JAQ49" s="7"/>
      <c r="JAR49" s="7"/>
      <c r="JAS49" s="7"/>
      <c r="JAT49" s="7"/>
      <c r="JAU49" s="7"/>
      <c r="JAV49" s="7"/>
      <c r="JAW49" s="7"/>
      <c r="JAX49" s="7"/>
      <c r="JAY49" s="7"/>
      <c r="JAZ49" s="7"/>
      <c r="JBA49" s="7"/>
      <c r="JBB49" s="7"/>
      <c r="JBC49" s="7"/>
      <c r="JBD49" s="7"/>
      <c r="JBE49" s="7"/>
      <c r="JBF49" s="7"/>
      <c r="JBG49" s="7"/>
      <c r="JBH49" s="7"/>
      <c r="JBI49" s="7"/>
      <c r="JBJ49" s="7"/>
      <c r="JBK49" s="7"/>
      <c r="JBL49" s="7"/>
      <c r="JBM49" s="7"/>
      <c r="JBN49" s="7"/>
      <c r="JBO49" s="7"/>
      <c r="JBP49" s="7"/>
      <c r="JBQ49" s="7"/>
      <c r="JBR49" s="7"/>
      <c r="JBS49" s="7"/>
      <c r="JBT49" s="7"/>
      <c r="JBU49" s="7"/>
      <c r="JBV49" s="7"/>
      <c r="JBW49" s="7"/>
      <c r="JBX49" s="7"/>
      <c r="JBY49" s="7"/>
      <c r="JBZ49" s="7"/>
      <c r="JCA49" s="7"/>
      <c r="JCB49" s="7"/>
      <c r="JCC49" s="7"/>
      <c r="JCD49" s="7"/>
      <c r="JCE49" s="7"/>
      <c r="JCF49" s="7"/>
      <c r="JCG49" s="7"/>
      <c r="JCH49" s="7"/>
      <c r="JCI49" s="7"/>
      <c r="JCJ49" s="7"/>
      <c r="JCK49" s="7"/>
      <c r="JCL49" s="7"/>
      <c r="JCM49" s="7"/>
      <c r="JCN49" s="7"/>
      <c r="JCO49" s="7"/>
      <c r="JCP49" s="7"/>
      <c r="JCQ49" s="7"/>
      <c r="JCR49" s="7"/>
      <c r="JCS49" s="7"/>
      <c r="JCT49" s="7"/>
      <c r="JCU49" s="7"/>
      <c r="JCV49" s="7"/>
      <c r="JCW49" s="7"/>
      <c r="JCX49" s="7"/>
      <c r="JCY49" s="7"/>
      <c r="JCZ49" s="7"/>
      <c r="JDA49" s="7"/>
      <c r="JDB49" s="7"/>
      <c r="JDC49" s="7"/>
      <c r="JDD49" s="7"/>
      <c r="JDE49" s="7"/>
      <c r="JDF49" s="7"/>
      <c r="JDG49" s="7"/>
      <c r="JDH49" s="7"/>
      <c r="JDI49" s="7"/>
      <c r="JDJ49" s="7"/>
      <c r="JDK49" s="7"/>
      <c r="JDL49" s="7"/>
      <c r="JDM49" s="7"/>
      <c r="JDN49" s="7"/>
      <c r="JDO49" s="7"/>
      <c r="JDP49" s="7"/>
      <c r="JDQ49" s="7"/>
      <c r="JDR49" s="7"/>
      <c r="JDS49" s="7"/>
      <c r="JDT49" s="7"/>
      <c r="JDU49" s="7"/>
      <c r="JDV49" s="7"/>
      <c r="JDW49" s="7"/>
      <c r="JDX49" s="7"/>
      <c r="JDY49" s="7"/>
      <c r="JDZ49" s="7"/>
      <c r="JEA49" s="7"/>
      <c r="JEB49" s="7"/>
      <c r="JEC49" s="7"/>
      <c r="JED49" s="7"/>
      <c r="JEE49" s="7"/>
      <c r="JEF49" s="7"/>
      <c r="JEG49" s="7"/>
      <c r="JEH49" s="7"/>
      <c r="JEI49" s="7"/>
      <c r="JEJ49" s="7"/>
      <c r="JEK49" s="7"/>
      <c r="JEL49" s="7"/>
      <c r="JEM49" s="7"/>
      <c r="JEN49" s="7"/>
      <c r="JEO49" s="7"/>
      <c r="JEP49" s="7"/>
      <c r="JEQ49" s="7"/>
      <c r="JER49" s="7"/>
      <c r="JES49" s="7"/>
      <c r="JET49" s="7"/>
      <c r="JEU49" s="7"/>
      <c r="JEV49" s="7"/>
      <c r="JEW49" s="7"/>
      <c r="JEX49" s="7"/>
      <c r="JEY49" s="7"/>
      <c r="JEZ49" s="7"/>
      <c r="JFA49" s="7"/>
      <c r="JFB49" s="7"/>
      <c r="JFC49" s="7"/>
      <c r="JFD49" s="7"/>
      <c r="JFE49" s="7"/>
      <c r="JFF49" s="7"/>
      <c r="JFG49" s="7"/>
      <c r="JFH49" s="7"/>
      <c r="JFI49" s="7"/>
      <c r="JFJ49" s="7"/>
      <c r="JFK49" s="7"/>
      <c r="JFL49" s="7"/>
      <c r="JFM49" s="7"/>
      <c r="JFN49" s="7"/>
      <c r="JFO49" s="7"/>
      <c r="JFP49" s="7"/>
      <c r="JFQ49" s="7"/>
      <c r="JFR49" s="7"/>
      <c r="JFS49" s="7"/>
      <c r="JFT49" s="7"/>
      <c r="JFU49" s="7"/>
      <c r="JFV49" s="7"/>
      <c r="JFW49" s="7"/>
      <c r="JFX49" s="7"/>
      <c r="JFY49" s="7"/>
      <c r="JFZ49" s="7"/>
      <c r="JGA49" s="7"/>
      <c r="JGB49" s="7"/>
      <c r="JGC49" s="7"/>
      <c r="JGD49" s="7"/>
      <c r="JGE49" s="7"/>
      <c r="JGF49" s="7"/>
      <c r="JGG49" s="7"/>
      <c r="JGH49" s="7"/>
      <c r="JGI49" s="7"/>
      <c r="JGJ49" s="7"/>
      <c r="JGK49" s="7"/>
      <c r="JGL49" s="7"/>
      <c r="JGM49" s="7"/>
      <c r="JGN49" s="7"/>
      <c r="JGO49" s="7"/>
      <c r="JGP49" s="7"/>
      <c r="JGQ49" s="7"/>
      <c r="JGR49" s="7"/>
      <c r="JGS49" s="7"/>
      <c r="JGT49" s="7"/>
      <c r="JGU49" s="7"/>
      <c r="JGV49" s="7"/>
      <c r="JGW49" s="7"/>
      <c r="JGX49" s="7"/>
      <c r="JGY49" s="7"/>
      <c r="JGZ49" s="7"/>
      <c r="JHA49" s="7"/>
      <c r="JHB49" s="7"/>
      <c r="JHC49" s="7"/>
      <c r="JHD49" s="7"/>
      <c r="JHE49" s="7"/>
      <c r="JHF49" s="7"/>
      <c r="JHG49" s="7"/>
      <c r="JHH49" s="7"/>
      <c r="JHI49" s="7"/>
      <c r="JHJ49" s="7"/>
      <c r="JHK49" s="7"/>
      <c r="JHL49" s="7"/>
      <c r="JHM49" s="7"/>
      <c r="JHN49" s="7"/>
      <c r="JHO49" s="7"/>
      <c r="JHP49" s="7"/>
      <c r="JHQ49" s="7"/>
      <c r="JHR49" s="7"/>
      <c r="JHS49" s="7"/>
      <c r="JHT49" s="7"/>
      <c r="JHU49" s="7"/>
      <c r="JHV49" s="7"/>
      <c r="JHW49" s="7"/>
      <c r="JHX49" s="7"/>
      <c r="JHY49" s="7"/>
      <c r="JHZ49" s="7"/>
      <c r="JIA49" s="7"/>
      <c r="JIB49" s="7"/>
      <c r="JIC49" s="7"/>
      <c r="JID49" s="7"/>
      <c r="JIE49" s="7"/>
      <c r="JIF49" s="7"/>
      <c r="JIG49" s="7"/>
      <c r="JIH49" s="7"/>
      <c r="JII49" s="7"/>
      <c r="JIJ49" s="7"/>
      <c r="JIK49" s="7"/>
      <c r="JIL49" s="7"/>
      <c r="JIM49" s="7"/>
      <c r="JIN49" s="7"/>
      <c r="JIO49" s="7"/>
      <c r="JIP49" s="7"/>
      <c r="JIQ49" s="7"/>
      <c r="JIR49" s="7"/>
      <c r="JIS49" s="7"/>
      <c r="JIT49" s="7"/>
      <c r="JIU49" s="7"/>
      <c r="JIV49" s="7"/>
      <c r="JIW49" s="7"/>
      <c r="JIX49" s="7"/>
      <c r="JIY49" s="7"/>
      <c r="JIZ49" s="7"/>
      <c r="JJA49" s="7"/>
      <c r="JJB49" s="7"/>
      <c r="JJC49" s="7"/>
      <c r="JJD49" s="7"/>
      <c r="JJE49" s="7"/>
      <c r="JJF49" s="7"/>
      <c r="JJG49" s="7"/>
      <c r="JJH49" s="7"/>
      <c r="JJI49" s="7"/>
      <c r="JJJ49" s="7"/>
      <c r="JJK49" s="7"/>
      <c r="JJL49" s="7"/>
      <c r="JJM49" s="7"/>
      <c r="JJN49" s="7"/>
      <c r="JJO49" s="7"/>
      <c r="JJP49" s="7"/>
      <c r="JJQ49" s="7"/>
      <c r="JJR49" s="7"/>
      <c r="JJS49" s="7"/>
      <c r="JJT49" s="7"/>
      <c r="JJU49" s="7"/>
      <c r="JJV49" s="7"/>
      <c r="JJW49" s="7"/>
      <c r="JJX49" s="7"/>
      <c r="JJY49" s="7"/>
      <c r="JJZ49" s="7"/>
      <c r="JKA49" s="7"/>
      <c r="JKB49" s="7"/>
      <c r="JKC49" s="7"/>
      <c r="JKD49" s="7"/>
      <c r="JKE49" s="7"/>
      <c r="JKF49" s="7"/>
      <c r="JKG49" s="7"/>
      <c r="JKH49" s="7"/>
      <c r="JKI49" s="7"/>
      <c r="JKJ49" s="7"/>
      <c r="JKK49" s="7"/>
      <c r="JKL49" s="7"/>
      <c r="JKM49" s="7"/>
      <c r="JKN49" s="7"/>
      <c r="JKO49" s="7"/>
      <c r="JKP49" s="7"/>
      <c r="JKQ49" s="7"/>
      <c r="JKR49" s="7"/>
      <c r="JKS49" s="7"/>
      <c r="JKT49" s="7"/>
      <c r="JKU49" s="7"/>
      <c r="JKV49" s="7"/>
      <c r="JKW49" s="7"/>
      <c r="JKX49" s="7"/>
      <c r="JKY49" s="7"/>
      <c r="JKZ49" s="7"/>
      <c r="JLA49" s="7"/>
      <c r="JLB49" s="7"/>
      <c r="JLC49" s="7"/>
      <c r="JLD49" s="7"/>
      <c r="JLE49" s="7"/>
      <c r="JLF49" s="7"/>
      <c r="JLG49" s="7"/>
      <c r="JLH49" s="7"/>
      <c r="JLI49" s="7"/>
      <c r="JLJ49" s="7"/>
      <c r="JLK49" s="7"/>
      <c r="JLL49" s="7"/>
      <c r="JLM49" s="7"/>
      <c r="JLN49" s="7"/>
      <c r="JLO49" s="7"/>
      <c r="JLP49" s="7"/>
      <c r="JLQ49" s="7"/>
      <c r="JLR49" s="7"/>
      <c r="JLS49" s="7"/>
      <c r="JLT49" s="7"/>
      <c r="JLU49" s="7"/>
      <c r="JLV49" s="7"/>
      <c r="JLW49" s="7"/>
      <c r="JLX49" s="7"/>
      <c r="JLY49" s="7"/>
      <c r="JLZ49" s="7"/>
      <c r="JMA49" s="7"/>
      <c r="JMB49" s="7"/>
      <c r="JMC49" s="7"/>
      <c r="JMD49" s="7"/>
      <c r="JME49" s="7"/>
      <c r="JMF49" s="7"/>
      <c r="JMG49" s="7"/>
      <c r="JMH49" s="7"/>
      <c r="JMI49" s="7"/>
      <c r="JMJ49" s="7"/>
      <c r="JMK49" s="7"/>
      <c r="JML49" s="7"/>
      <c r="JMM49" s="7"/>
      <c r="JMN49" s="7"/>
      <c r="JMO49" s="7"/>
      <c r="JMP49" s="7"/>
      <c r="JMQ49" s="7"/>
      <c r="JMR49" s="7"/>
      <c r="JMS49" s="7"/>
      <c r="JMT49" s="7"/>
      <c r="JMU49" s="7"/>
      <c r="JMV49" s="7"/>
      <c r="JMW49" s="7"/>
      <c r="JMX49" s="7"/>
      <c r="JMY49" s="7"/>
      <c r="JMZ49" s="7"/>
      <c r="JNA49" s="7"/>
      <c r="JNB49" s="7"/>
      <c r="JNC49" s="7"/>
      <c r="JND49" s="7"/>
      <c r="JNE49" s="7"/>
      <c r="JNF49" s="7"/>
      <c r="JNG49" s="7"/>
      <c r="JNH49" s="7"/>
      <c r="JNI49" s="7"/>
      <c r="JNJ49" s="7"/>
      <c r="JNK49" s="7"/>
      <c r="JNL49" s="7"/>
      <c r="JNM49" s="7"/>
      <c r="JNN49" s="7"/>
      <c r="JNO49" s="7"/>
      <c r="JNP49" s="7"/>
      <c r="JNQ49" s="7"/>
      <c r="JNR49" s="7"/>
      <c r="JNS49" s="7"/>
      <c r="JNT49" s="7"/>
      <c r="JNU49" s="7"/>
      <c r="JNV49" s="7"/>
      <c r="JNW49" s="7"/>
      <c r="JNX49" s="7"/>
      <c r="JNY49" s="7"/>
      <c r="JNZ49" s="7"/>
      <c r="JOA49" s="7"/>
      <c r="JOB49" s="7"/>
      <c r="JOC49" s="7"/>
      <c r="JOD49" s="7"/>
      <c r="JOE49" s="7"/>
      <c r="JOF49" s="7"/>
      <c r="JOG49" s="7"/>
      <c r="JOH49" s="7"/>
      <c r="JOI49" s="7"/>
      <c r="JOJ49" s="7"/>
      <c r="JOK49" s="7"/>
      <c r="JOL49" s="7"/>
      <c r="JOM49" s="7"/>
      <c r="JON49" s="7"/>
      <c r="JOO49" s="7"/>
      <c r="JOP49" s="7"/>
      <c r="JOQ49" s="7"/>
      <c r="JOR49" s="7"/>
      <c r="JOS49" s="7"/>
      <c r="JOT49" s="7"/>
      <c r="JOU49" s="7"/>
      <c r="JOV49" s="7"/>
      <c r="JOW49" s="7"/>
      <c r="JOX49" s="7"/>
      <c r="JOY49" s="7"/>
      <c r="JOZ49" s="7"/>
      <c r="JPA49" s="7"/>
      <c r="JPB49" s="7"/>
      <c r="JPC49" s="7"/>
      <c r="JPD49" s="7"/>
      <c r="JPE49" s="7"/>
      <c r="JPF49" s="7"/>
      <c r="JPG49" s="7"/>
      <c r="JPH49" s="7"/>
      <c r="JPI49" s="7"/>
      <c r="JPJ49" s="7"/>
      <c r="JPK49" s="7"/>
      <c r="JPL49" s="7"/>
      <c r="JPM49" s="7"/>
      <c r="JPN49" s="7"/>
      <c r="JPO49" s="7"/>
      <c r="JPP49" s="7"/>
      <c r="JPQ49" s="7"/>
      <c r="JPR49" s="7"/>
      <c r="JPS49" s="7"/>
      <c r="JPT49" s="7"/>
      <c r="JPU49" s="7"/>
      <c r="JPV49" s="7"/>
      <c r="JPW49" s="7"/>
      <c r="JPX49" s="7"/>
      <c r="JPY49" s="7"/>
      <c r="JPZ49" s="7"/>
      <c r="JQA49" s="7"/>
      <c r="JQB49" s="7"/>
      <c r="JQC49" s="7"/>
      <c r="JQD49" s="7"/>
      <c r="JQE49" s="7"/>
      <c r="JQF49" s="7"/>
      <c r="JQG49" s="7"/>
      <c r="JQH49" s="7"/>
      <c r="JQI49" s="7"/>
      <c r="JQJ49" s="7"/>
      <c r="JQK49" s="7"/>
      <c r="JQL49" s="7"/>
      <c r="JQM49" s="7"/>
      <c r="JQN49" s="7"/>
      <c r="JQO49" s="7"/>
      <c r="JQP49" s="7"/>
      <c r="JQQ49" s="7"/>
      <c r="JQR49" s="7"/>
      <c r="JQS49" s="7"/>
      <c r="JQT49" s="7"/>
      <c r="JQU49" s="7"/>
      <c r="JQV49" s="7"/>
      <c r="JQW49" s="7"/>
      <c r="JQX49" s="7"/>
      <c r="JQY49" s="7"/>
      <c r="JQZ49" s="7"/>
      <c r="JRA49" s="7"/>
      <c r="JRB49" s="7"/>
      <c r="JRC49" s="7"/>
      <c r="JRD49" s="7"/>
      <c r="JRE49" s="7"/>
      <c r="JRF49" s="7"/>
      <c r="JRG49" s="7"/>
      <c r="JRH49" s="7"/>
      <c r="JRI49" s="7"/>
      <c r="JRJ49" s="7"/>
      <c r="JRK49" s="7"/>
      <c r="JRL49" s="7"/>
      <c r="JRM49" s="7"/>
      <c r="JRN49" s="7"/>
      <c r="JRO49" s="7"/>
      <c r="JRP49" s="7"/>
      <c r="JRQ49" s="7"/>
      <c r="JRR49" s="7"/>
      <c r="JRS49" s="7"/>
      <c r="JRT49" s="7"/>
      <c r="JRU49" s="7"/>
      <c r="JRV49" s="7"/>
      <c r="JRW49" s="7"/>
      <c r="JRX49" s="7"/>
      <c r="JRY49" s="7"/>
      <c r="JRZ49" s="7"/>
      <c r="JSA49" s="7"/>
      <c r="JSB49" s="7"/>
      <c r="JSC49" s="7"/>
      <c r="JSD49" s="7"/>
      <c r="JSE49" s="7"/>
      <c r="JSF49" s="7"/>
      <c r="JSG49" s="7"/>
      <c r="JSH49" s="7"/>
      <c r="JSI49" s="7"/>
      <c r="JSJ49" s="7"/>
      <c r="JSK49" s="7"/>
      <c r="JSL49" s="7"/>
      <c r="JSM49" s="7"/>
      <c r="JSN49" s="7"/>
      <c r="JSO49" s="7"/>
      <c r="JSP49" s="7"/>
      <c r="JSQ49" s="7"/>
      <c r="JSR49" s="7"/>
      <c r="JSS49" s="7"/>
      <c r="JST49" s="7"/>
      <c r="JSU49" s="7"/>
      <c r="JSV49" s="7"/>
      <c r="JSW49" s="7"/>
      <c r="JSX49" s="7"/>
      <c r="JSY49" s="7"/>
      <c r="JSZ49" s="7"/>
      <c r="JTA49" s="7"/>
      <c r="JTB49" s="7"/>
      <c r="JTC49" s="7"/>
      <c r="JTD49" s="7"/>
      <c r="JTE49" s="7"/>
      <c r="JTF49" s="7"/>
      <c r="JTG49" s="7"/>
      <c r="JTH49" s="7"/>
      <c r="JTI49" s="7"/>
      <c r="JTJ49" s="7"/>
      <c r="JTK49" s="7"/>
      <c r="JTL49" s="7"/>
      <c r="JTM49" s="7"/>
      <c r="JTN49" s="7"/>
      <c r="JTO49" s="7"/>
      <c r="JTP49" s="7"/>
      <c r="JTQ49" s="7"/>
      <c r="JTR49" s="7"/>
      <c r="JTS49" s="7"/>
      <c r="JTT49" s="7"/>
      <c r="JTU49" s="7"/>
      <c r="JTV49" s="7"/>
      <c r="JTW49" s="7"/>
      <c r="JTX49" s="7"/>
      <c r="JTY49" s="7"/>
      <c r="JTZ49" s="7"/>
      <c r="JUA49" s="7"/>
      <c r="JUB49" s="7"/>
      <c r="JUC49" s="7"/>
      <c r="JUD49" s="7"/>
      <c r="JUE49" s="7"/>
      <c r="JUF49" s="7"/>
      <c r="JUG49" s="7"/>
      <c r="JUH49" s="7"/>
      <c r="JUI49" s="7"/>
      <c r="JUJ49" s="7"/>
      <c r="JUK49" s="7"/>
      <c r="JUL49" s="7"/>
      <c r="JUM49" s="7"/>
      <c r="JUN49" s="7"/>
      <c r="JUO49" s="7"/>
      <c r="JUP49" s="7"/>
      <c r="JUQ49" s="7"/>
      <c r="JUR49" s="7"/>
      <c r="JUS49" s="7"/>
      <c r="JUT49" s="7"/>
      <c r="JUU49" s="7"/>
      <c r="JUV49" s="7"/>
      <c r="JUW49" s="7"/>
      <c r="JUX49" s="7"/>
      <c r="JUY49" s="7"/>
      <c r="JUZ49" s="7"/>
      <c r="JVA49" s="7"/>
      <c r="JVB49" s="7"/>
      <c r="JVC49" s="7"/>
      <c r="JVD49" s="7"/>
      <c r="JVE49" s="7"/>
      <c r="JVF49" s="7"/>
      <c r="JVG49" s="7"/>
      <c r="JVH49" s="7"/>
      <c r="JVI49" s="7"/>
      <c r="JVJ49" s="7"/>
      <c r="JVK49" s="7"/>
      <c r="JVL49" s="7"/>
      <c r="JVM49" s="7"/>
      <c r="JVN49" s="7"/>
      <c r="JVO49" s="7"/>
      <c r="JVP49" s="7"/>
      <c r="JVQ49" s="7"/>
      <c r="JVR49" s="7"/>
      <c r="JVS49" s="7"/>
      <c r="JVT49" s="7"/>
      <c r="JVU49" s="7"/>
      <c r="JVV49" s="7"/>
      <c r="JVW49" s="7"/>
      <c r="JVX49" s="7"/>
      <c r="JVY49" s="7"/>
      <c r="JVZ49" s="7"/>
      <c r="JWA49" s="7"/>
      <c r="JWB49" s="7"/>
      <c r="JWC49" s="7"/>
      <c r="JWD49" s="7"/>
      <c r="JWE49" s="7"/>
      <c r="JWF49" s="7"/>
      <c r="JWG49" s="7"/>
      <c r="JWH49" s="7"/>
      <c r="JWI49" s="7"/>
      <c r="JWJ49" s="7"/>
      <c r="JWK49" s="7"/>
      <c r="JWL49" s="7"/>
      <c r="JWM49" s="7"/>
      <c r="JWN49" s="7"/>
      <c r="JWO49" s="7"/>
      <c r="JWP49" s="7"/>
      <c r="JWQ49" s="7"/>
      <c r="JWR49" s="7"/>
      <c r="JWS49" s="7"/>
      <c r="JWT49" s="7"/>
      <c r="JWU49" s="7"/>
      <c r="JWV49" s="7"/>
      <c r="JWW49" s="7"/>
      <c r="JWX49" s="7"/>
      <c r="JWY49" s="7"/>
      <c r="JWZ49" s="7"/>
      <c r="JXA49" s="7"/>
      <c r="JXB49" s="7"/>
      <c r="JXC49" s="7"/>
      <c r="JXD49" s="7"/>
      <c r="JXE49" s="7"/>
      <c r="JXF49" s="7"/>
      <c r="JXG49" s="7"/>
      <c r="JXH49" s="7"/>
      <c r="JXI49" s="7"/>
      <c r="JXJ49" s="7"/>
      <c r="JXK49" s="7"/>
      <c r="JXL49" s="7"/>
      <c r="JXM49" s="7"/>
      <c r="JXN49" s="7"/>
      <c r="JXO49" s="7"/>
      <c r="JXP49" s="7"/>
      <c r="JXQ49" s="7"/>
      <c r="JXR49" s="7"/>
      <c r="JXS49" s="7"/>
      <c r="JXT49" s="7"/>
      <c r="JXU49" s="7"/>
      <c r="JXV49" s="7"/>
      <c r="JXW49" s="7"/>
      <c r="JXX49" s="7"/>
      <c r="JXY49" s="7"/>
      <c r="JXZ49" s="7"/>
      <c r="JYA49" s="7"/>
      <c r="JYB49" s="7"/>
      <c r="JYC49" s="7"/>
      <c r="JYD49" s="7"/>
      <c r="JYE49" s="7"/>
      <c r="JYF49" s="7"/>
      <c r="JYG49" s="7"/>
      <c r="JYH49" s="7"/>
      <c r="JYI49" s="7"/>
      <c r="JYJ49" s="7"/>
      <c r="JYK49" s="7"/>
      <c r="JYL49" s="7"/>
      <c r="JYM49" s="7"/>
      <c r="JYN49" s="7"/>
      <c r="JYO49" s="7"/>
      <c r="JYP49" s="7"/>
      <c r="JYQ49" s="7"/>
      <c r="JYR49" s="7"/>
      <c r="JYS49" s="7"/>
      <c r="JYT49" s="7"/>
      <c r="JYU49" s="7"/>
      <c r="JYV49" s="7"/>
      <c r="JYW49" s="7"/>
      <c r="JYX49" s="7"/>
      <c r="JYY49" s="7"/>
      <c r="JYZ49" s="7"/>
      <c r="JZA49" s="7"/>
      <c r="JZB49" s="7"/>
      <c r="JZC49" s="7"/>
      <c r="JZD49" s="7"/>
      <c r="JZE49" s="7"/>
      <c r="JZF49" s="7"/>
      <c r="JZG49" s="7"/>
      <c r="JZH49" s="7"/>
      <c r="JZI49" s="7"/>
      <c r="JZJ49" s="7"/>
      <c r="JZK49" s="7"/>
      <c r="JZL49" s="7"/>
      <c r="JZM49" s="7"/>
      <c r="JZN49" s="7"/>
      <c r="JZO49" s="7"/>
      <c r="JZP49" s="7"/>
      <c r="JZQ49" s="7"/>
      <c r="JZR49" s="7"/>
      <c r="JZS49" s="7"/>
      <c r="JZT49" s="7"/>
      <c r="JZU49" s="7"/>
      <c r="JZV49" s="7"/>
      <c r="JZW49" s="7"/>
      <c r="JZX49" s="7"/>
      <c r="JZY49" s="7"/>
      <c r="JZZ49" s="7"/>
      <c r="KAA49" s="7"/>
      <c r="KAB49" s="7"/>
      <c r="KAC49" s="7"/>
      <c r="KAD49" s="7"/>
      <c r="KAE49" s="7"/>
      <c r="KAF49" s="7"/>
      <c r="KAG49" s="7"/>
      <c r="KAH49" s="7"/>
      <c r="KAI49" s="7"/>
      <c r="KAJ49" s="7"/>
      <c r="KAK49" s="7"/>
      <c r="KAL49" s="7"/>
      <c r="KAM49" s="7"/>
      <c r="KAN49" s="7"/>
      <c r="KAO49" s="7"/>
      <c r="KAP49" s="7"/>
      <c r="KAQ49" s="7"/>
      <c r="KAR49" s="7"/>
      <c r="KAS49" s="7"/>
      <c r="KAT49" s="7"/>
      <c r="KAU49" s="7"/>
      <c r="KAV49" s="7"/>
      <c r="KAW49" s="7"/>
      <c r="KAX49" s="7"/>
      <c r="KAY49" s="7"/>
      <c r="KAZ49" s="7"/>
      <c r="KBA49" s="7"/>
      <c r="KBB49" s="7"/>
      <c r="KBC49" s="7"/>
      <c r="KBD49" s="7"/>
      <c r="KBE49" s="7"/>
      <c r="KBF49" s="7"/>
      <c r="KBG49" s="7"/>
      <c r="KBH49" s="7"/>
      <c r="KBI49" s="7"/>
      <c r="KBJ49" s="7"/>
      <c r="KBK49" s="7"/>
      <c r="KBL49" s="7"/>
      <c r="KBM49" s="7"/>
      <c r="KBN49" s="7"/>
      <c r="KBO49" s="7"/>
      <c r="KBP49" s="7"/>
      <c r="KBQ49" s="7"/>
      <c r="KBR49" s="7"/>
      <c r="KBS49" s="7"/>
      <c r="KBT49" s="7"/>
      <c r="KBU49" s="7"/>
      <c r="KBV49" s="7"/>
      <c r="KBW49" s="7"/>
      <c r="KBX49" s="7"/>
      <c r="KBY49" s="7"/>
      <c r="KBZ49" s="7"/>
      <c r="KCA49" s="7"/>
      <c r="KCB49" s="7"/>
      <c r="KCC49" s="7"/>
      <c r="KCD49" s="7"/>
      <c r="KCE49" s="7"/>
      <c r="KCF49" s="7"/>
      <c r="KCG49" s="7"/>
      <c r="KCH49" s="7"/>
      <c r="KCI49" s="7"/>
      <c r="KCJ49" s="7"/>
      <c r="KCK49" s="7"/>
      <c r="KCL49" s="7"/>
      <c r="KCM49" s="7"/>
      <c r="KCN49" s="7"/>
      <c r="KCO49" s="7"/>
      <c r="KCP49" s="7"/>
      <c r="KCQ49" s="7"/>
      <c r="KCR49" s="7"/>
      <c r="KCS49" s="7"/>
      <c r="KCT49" s="7"/>
      <c r="KCU49" s="7"/>
      <c r="KCV49" s="7"/>
      <c r="KCW49" s="7"/>
      <c r="KCX49" s="7"/>
      <c r="KCY49" s="7"/>
      <c r="KCZ49" s="7"/>
      <c r="KDA49" s="7"/>
      <c r="KDB49" s="7"/>
      <c r="KDC49" s="7"/>
      <c r="KDD49" s="7"/>
      <c r="KDE49" s="7"/>
      <c r="KDF49" s="7"/>
      <c r="KDG49" s="7"/>
      <c r="KDH49" s="7"/>
      <c r="KDI49" s="7"/>
      <c r="KDJ49" s="7"/>
      <c r="KDK49" s="7"/>
      <c r="KDL49" s="7"/>
      <c r="KDM49" s="7"/>
      <c r="KDN49" s="7"/>
      <c r="KDO49" s="7"/>
      <c r="KDP49" s="7"/>
      <c r="KDQ49" s="7"/>
      <c r="KDR49" s="7"/>
      <c r="KDS49" s="7"/>
      <c r="KDT49" s="7"/>
      <c r="KDU49" s="7"/>
      <c r="KDV49" s="7"/>
      <c r="KDW49" s="7"/>
      <c r="KDX49" s="7"/>
      <c r="KDY49" s="7"/>
      <c r="KDZ49" s="7"/>
      <c r="KEA49" s="7"/>
      <c r="KEB49" s="7"/>
      <c r="KEC49" s="7"/>
      <c r="KED49" s="7"/>
      <c r="KEE49" s="7"/>
      <c r="KEF49" s="7"/>
      <c r="KEG49" s="7"/>
      <c r="KEH49" s="7"/>
      <c r="KEI49" s="7"/>
      <c r="KEJ49" s="7"/>
      <c r="KEK49" s="7"/>
      <c r="KEL49" s="7"/>
      <c r="KEM49" s="7"/>
      <c r="KEN49" s="7"/>
      <c r="KEO49" s="7"/>
      <c r="KEP49" s="7"/>
      <c r="KEQ49" s="7"/>
      <c r="KER49" s="7"/>
      <c r="KES49" s="7"/>
      <c r="KET49" s="7"/>
      <c r="KEU49" s="7"/>
      <c r="KEV49" s="7"/>
      <c r="KEW49" s="7"/>
      <c r="KEX49" s="7"/>
      <c r="KEY49" s="7"/>
      <c r="KEZ49" s="7"/>
      <c r="KFA49" s="7"/>
      <c r="KFB49" s="7"/>
      <c r="KFC49" s="7"/>
      <c r="KFD49" s="7"/>
      <c r="KFE49" s="7"/>
      <c r="KFF49" s="7"/>
      <c r="KFG49" s="7"/>
      <c r="KFH49" s="7"/>
      <c r="KFI49" s="7"/>
      <c r="KFJ49" s="7"/>
      <c r="KFK49" s="7"/>
      <c r="KFL49" s="7"/>
      <c r="KFM49" s="7"/>
      <c r="KFN49" s="7"/>
      <c r="KFO49" s="7"/>
      <c r="KFP49" s="7"/>
      <c r="KFQ49" s="7"/>
      <c r="KFR49" s="7"/>
      <c r="KFS49" s="7"/>
      <c r="KFT49" s="7"/>
      <c r="KFU49" s="7"/>
      <c r="KFV49" s="7"/>
      <c r="KFW49" s="7"/>
      <c r="KFX49" s="7"/>
      <c r="KFY49" s="7"/>
      <c r="KFZ49" s="7"/>
      <c r="KGA49" s="7"/>
      <c r="KGB49" s="7"/>
      <c r="KGC49" s="7"/>
      <c r="KGD49" s="7"/>
      <c r="KGE49" s="7"/>
      <c r="KGF49" s="7"/>
      <c r="KGG49" s="7"/>
      <c r="KGH49" s="7"/>
      <c r="KGI49" s="7"/>
      <c r="KGJ49" s="7"/>
      <c r="KGK49" s="7"/>
      <c r="KGL49" s="7"/>
      <c r="KGM49" s="7"/>
      <c r="KGN49" s="7"/>
      <c r="KGO49" s="7"/>
      <c r="KGP49" s="7"/>
      <c r="KGQ49" s="7"/>
      <c r="KGR49" s="7"/>
      <c r="KGS49" s="7"/>
      <c r="KGT49" s="7"/>
      <c r="KGU49" s="7"/>
      <c r="KGV49" s="7"/>
      <c r="KGW49" s="7"/>
      <c r="KGX49" s="7"/>
      <c r="KGY49" s="7"/>
      <c r="KGZ49" s="7"/>
      <c r="KHA49" s="7"/>
      <c r="KHB49" s="7"/>
      <c r="KHC49" s="7"/>
      <c r="KHD49" s="7"/>
      <c r="KHE49" s="7"/>
      <c r="KHF49" s="7"/>
      <c r="KHG49" s="7"/>
      <c r="KHH49" s="7"/>
      <c r="KHI49" s="7"/>
      <c r="KHJ49" s="7"/>
      <c r="KHK49" s="7"/>
      <c r="KHL49" s="7"/>
      <c r="KHM49" s="7"/>
      <c r="KHN49" s="7"/>
      <c r="KHO49" s="7"/>
      <c r="KHP49" s="7"/>
      <c r="KHQ49" s="7"/>
      <c r="KHR49" s="7"/>
      <c r="KHS49" s="7"/>
      <c r="KHT49" s="7"/>
      <c r="KHU49" s="7"/>
      <c r="KHV49" s="7"/>
      <c r="KHW49" s="7"/>
      <c r="KHX49" s="7"/>
      <c r="KHY49" s="7"/>
      <c r="KHZ49" s="7"/>
      <c r="KIA49" s="7"/>
      <c r="KIB49" s="7"/>
      <c r="KIC49" s="7"/>
      <c r="KID49" s="7"/>
      <c r="KIE49" s="7"/>
      <c r="KIF49" s="7"/>
      <c r="KIG49" s="7"/>
      <c r="KIH49" s="7"/>
      <c r="KII49" s="7"/>
      <c r="KIJ49" s="7"/>
      <c r="KIK49" s="7"/>
      <c r="KIL49" s="7"/>
      <c r="KIM49" s="7"/>
      <c r="KIN49" s="7"/>
      <c r="KIO49" s="7"/>
      <c r="KIP49" s="7"/>
      <c r="KIQ49" s="7"/>
      <c r="KIR49" s="7"/>
      <c r="KIS49" s="7"/>
      <c r="KIT49" s="7"/>
      <c r="KIU49" s="7"/>
      <c r="KIV49" s="7"/>
      <c r="KIW49" s="7"/>
      <c r="KIX49" s="7"/>
      <c r="KIY49" s="7"/>
      <c r="KIZ49" s="7"/>
      <c r="KJA49" s="7"/>
      <c r="KJB49" s="7"/>
      <c r="KJC49" s="7"/>
      <c r="KJD49" s="7"/>
      <c r="KJE49" s="7"/>
      <c r="KJF49" s="7"/>
      <c r="KJG49" s="7"/>
      <c r="KJH49" s="7"/>
      <c r="KJI49" s="7"/>
      <c r="KJJ49" s="7"/>
      <c r="KJK49" s="7"/>
      <c r="KJL49" s="7"/>
      <c r="KJM49" s="7"/>
      <c r="KJN49" s="7"/>
      <c r="KJO49" s="7"/>
      <c r="KJP49" s="7"/>
      <c r="KJQ49" s="7"/>
      <c r="KJR49" s="7"/>
      <c r="KJS49" s="7"/>
      <c r="KJT49" s="7"/>
      <c r="KJU49" s="7"/>
      <c r="KJV49" s="7"/>
      <c r="KJW49" s="7"/>
      <c r="KJX49" s="7"/>
      <c r="KJY49" s="7"/>
      <c r="KJZ49" s="7"/>
      <c r="KKA49" s="7"/>
      <c r="KKB49" s="7"/>
      <c r="KKC49" s="7"/>
      <c r="KKD49" s="7"/>
      <c r="KKE49" s="7"/>
      <c r="KKF49" s="7"/>
      <c r="KKG49" s="7"/>
      <c r="KKH49" s="7"/>
      <c r="KKI49" s="7"/>
      <c r="KKJ49" s="7"/>
      <c r="KKK49" s="7"/>
      <c r="KKL49" s="7"/>
      <c r="KKM49" s="7"/>
      <c r="KKN49" s="7"/>
      <c r="KKO49" s="7"/>
      <c r="KKP49" s="7"/>
      <c r="KKQ49" s="7"/>
      <c r="KKR49" s="7"/>
      <c r="KKS49" s="7"/>
      <c r="KKT49" s="7"/>
      <c r="KKU49" s="7"/>
      <c r="KKV49" s="7"/>
      <c r="KKW49" s="7"/>
      <c r="KKX49" s="7"/>
      <c r="KKY49" s="7"/>
      <c r="KKZ49" s="7"/>
      <c r="KLA49" s="7"/>
      <c r="KLB49" s="7"/>
      <c r="KLC49" s="7"/>
      <c r="KLD49" s="7"/>
      <c r="KLE49" s="7"/>
      <c r="KLF49" s="7"/>
      <c r="KLG49" s="7"/>
      <c r="KLH49" s="7"/>
      <c r="KLI49" s="7"/>
      <c r="KLJ49" s="7"/>
      <c r="KLK49" s="7"/>
      <c r="KLL49" s="7"/>
      <c r="KLM49" s="7"/>
      <c r="KLN49" s="7"/>
      <c r="KLO49" s="7"/>
      <c r="KLP49" s="7"/>
      <c r="KLQ49" s="7"/>
      <c r="KLR49" s="7"/>
      <c r="KLS49" s="7"/>
      <c r="KLT49" s="7"/>
      <c r="KLU49" s="7"/>
      <c r="KLV49" s="7"/>
      <c r="KLW49" s="7"/>
      <c r="KLX49" s="7"/>
      <c r="KLY49" s="7"/>
      <c r="KLZ49" s="7"/>
      <c r="KMA49" s="7"/>
      <c r="KMB49" s="7"/>
      <c r="KMC49" s="7"/>
      <c r="KMD49" s="7"/>
      <c r="KME49" s="7"/>
      <c r="KMF49" s="7"/>
      <c r="KMG49" s="7"/>
      <c r="KMH49" s="7"/>
      <c r="KMI49" s="7"/>
      <c r="KMJ49" s="7"/>
      <c r="KMK49" s="7"/>
      <c r="KML49" s="7"/>
      <c r="KMM49" s="7"/>
      <c r="KMN49" s="7"/>
      <c r="KMO49" s="7"/>
      <c r="KMP49" s="7"/>
      <c r="KMQ49" s="7"/>
      <c r="KMR49" s="7"/>
      <c r="KMS49" s="7"/>
      <c r="KMT49" s="7"/>
      <c r="KMU49" s="7"/>
      <c r="KMV49" s="7"/>
      <c r="KMW49" s="7"/>
      <c r="KMX49" s="7"/>
      <c r="KMY49" s="7"/>
      <c r="KMZ49" s="7"/>
      <c r="KNA49" s="7"/>
      <c r="KNB49" s="7"/>
      <c r="KNC49" s="7"/>
      <c r="KND49" s="7"/>
      <c r="KNE49" s="7"/>
      <c r="KNF49" s="7"/>
      <c r="KNG49" s="7"/>
      <c r="KNH49" s="7"/>
      <c r="KNI49" s="7"/>
      <c r="KNJ49" s="7"/>
      <c r="KNK49" s="7"/>
      <c r="KNL49" s="7"/>
      <c r="KNM49" s="7"/>
      <c r="KNN49" s="7"/>
      <c r="KNO49" s="7"/>
      <c r="KNP49" s="7"/>
      <c r="KNQ49" s="7"/>
      <c r="KNR49" s="7"/>
      <c r="KNS49" s="7"/>
      <c r="KNT49" s="7"/>
      <c r="KNU49" s="7"/>
      <c r="KNV49" s="7"/>
      <c r="KNW49" s="7"/>
      <c r="KNX49" s="7"/>
      <c r="KNY49" s="7"/>
      <c r="KNZ49" s="7"/>
      <c r="KOA49" s="7"/>
      <c r="KOB49" s="7"/>
      <c r="KOC49" s="7"/>
      <c r="KOD49" s="7"/>
      <c r="KOE49" s="7"/>
      <c r="KOF49" s="7"/>
      <c r="KOG49" s="7"/>
      <c r="KOH49" s="7"/>
      <c r="KOI49" s="7"/>
      <c r="KOJ49" s="7"/>
      <c r="KOK49" s="7"/>
      <c r="KOL49" s="7"/>
      <c r="KOM49" s="7"/>
      <c r="KON49" s="7"/>
      <c r="KOO49" s="7"/>
      <c r="KOP49" s="7"/>
      <c r="KOQ49" s="7"/>
      <c r="KOR49" s="7"/>
      <c r="KOS49" s="7"/>
      <c r="KOT49" s="7"/>
      <c r="KOU49" s="7"/>
      <c r="KOV49" s="7"/>
      <c r="KOW49" s="7"/>
      <c r="KOX49" s="7"/>
      <c r="KOY49" s="7"/>
      <c r="KOZ49" s="7"/>
      <c r="KPA49" s="7"/>
      <c r="KPB49" s="7"/>
      <c r="KPC49" s="7"/>
      <c r="KPD49" s="7"/>
      <c r="KPE49" s="7"/>
      <c r="KPF49" s="7"/>
      <c r="KPG49" s="7"/>
      <c r="KPH49" s="7"/>
      <c r="KPI49" s="7"/>
      <c r="KPJ49" s="7"/>
      <c r="KPK49" s="7"/>
      <c r="KPL49" s="7"/>
      <c r="KPM49" s="7"/>
      <c r="KPN49" s="7"/>
      <c r="KPO49" s="7"/>
      <c r="KPP49" s="7"/>
      <c r="KPQ49" s="7"/>
      <c r="KPR49" s="7"/>
      <c r="KPS49" s="7"/>
      <c r="KPT49" s="7"/>
      <c r="KPU49" s="7"/>
      <c r="KPV49" s="7"/>
      <c r="KPW49" s="7"/>
      <c r="KPX49" s="7"/>
      <c r="KPY49" s="7"/>
      <c r="KPZ49" s="7"/>
      <c r="KQA49" s="7"/>
      <c r="KQB49" s="7"/>
      <c r="KQC49" s="7"/>
      <c r="KQD49" s="7"/>
      <c r="KQE49" s="7"/>
      <c r="KQF49" s="7"/>
      <c r="KQG49" s="7"/>
      <c r="KQH49" s="7"/>
      <c r="KQI49" s="7"/>
      <c r="KQJ49" s="7"/>
      <c r="KQK49" s="7"/>
      <c r="KQL49" s="7"/>
      <c r="KQM49" s="7"/>
      <c r="KQN49" s="7"/>
      <c r="KQO49" s="7"/>
      <c r="KQP49" s="7"/>
      <c r="KQQ49" s="7"/>
      <c r="KQR49" s="7"/>
      <c r="KQS49" s="7"/>
      <c r="KQT49" s="7"/>
      <c r="KQU49" s="7"/>
      <c r="KQV49" s="7"/>
      <c r="KQW49" s="7"/>
      <c r="KQX49" s="7"/>
      <c r="KQY49" s="7"/>
      <c r="KQZ49" s="7"/>
      <c r="KRA49" s="7"/>
      <c r="KRB49" s="7"/>
      <c r="KRC49" s="7"/>
      <c r="KRD49" s="7"/>
      <c r="KRE49" s="7"/>
      <c r="KRF49" s="7"/>
      <c r="KRG49" s="7"/>
      <c r="KRH49" s="7"/>
      <c r="KRI49" s="7"/>
      <c r="KRJ49" s="7"/>
      <c r="KRK49" s="7"/>
      <c r="KRL49" s="7"/>
      <c r="KRM49" s="7"/>
      <c r="KRN49" s="7"/>
      <c r="KRO49" s="7"/>
      <c r="KRP49" s="7"/>
      <c r="KRQ49" s="7"/>
      <c r="KRR49" s="7"/>
      <c r="KRS49" s="7"/>
      <c r="KRT49" s="7"/>
      <c r="KRU49" s="7"/>
      <c r="KRV49" s="7"/>
      <c r="KRW49" s="7"/>
      <c r="KRX49" s="7"/>
      <c r="KRY49" s="7"/>
      <c r="KRZ49" s="7"/>
      <c r="KSA49" s="7"/>
      <c r="KSB49" s="7"/>
      <c r="KSC49" s="7"/>
      <c r="KSD49" s="7"/>
      <c r="KSE49" s="7"/>
      <c r="KSF49" s="7"/>
      <c r="KSG49" s="7"/>
      <c r="KSH49" s="7"/>
      <c r="KSI49" s="7"/>
      <c r="KSJ49" s="7"/>
      <c r="KSK49" s="7"/>
      <c r="KSL49" s="7"/>
      <c r="KSM49" s="7"/>
      <c r="KSN49" s="7"/>
      <c r="KSO49" s="7"/>
      <c r="KSP49" s="7"/>
      <c r="KSQ49" s="7"/>
      <c r="KSR49" s="7"/>
      <c r="KSS49" s="7"/>
      <c r="KST49" s="7"/>
      <c r="KSU49" s="7"/>
      <c r="KSV49" s="7"/>
      <c r="KSW49" s="7"/>
      <c r="KSX49" s="7"/>
      <c r="KSY49" s="7"/>
      <c r="KSZ49" s="7"/>
      <c r="KTA49" s="7"/>
      <c r="KTB49" s="7"/>
      <c r="KTC49" s="7"/>
      <c r="KTD49" s="7"/>
      <c r="KTE49" s="7"/>
      <c r="KTF49" s="7"/>
      <c r="KTG49" s="7"/>
      <c r="KTH49" s="7"/>
      <c r="KTI49" s="7"/>
      <c r="KTJ49" s="7"/>
      <c r="KTK49" s="7"/>
      <c r="KTL49" s="7"/>
      <c r="KTM49" s="7"/>
      <c r="KTN49" s="7"/>
      <c r="KTO49" s="7"/>
      <c r="KTP49" s="7"/>
      <c r="KTQ49" s="7"/>
      <c r="KTR49" s="7"/>
      <c r="KTS49" s="7"/>
      <c r="KTT49" s="7"/>
      <c r="KTU49" s="7"/>
      <c r="KTV49" s="7"/>
      <c r="KTW49" s="7"/>
      <c r="KTX49" s="7"/>
      <c r="KTY49" s="7"/>
      <c r="KTZ49" s="7"/>
      <c r="KUA49" s="7"/>
      <c r="KUB49" s="7"/>
      <c r="KUC49" s="7"/>
      <c r="KUD49" s="7"/>
      <c r="KUE49" s="7"/>
      <c r="KUF49" s="7"/>
      <c r="KUG49" s="7"/>
      <c r="KUH49" s="7"/>
      <c r="KUI49" s="7"/>
      <c r="KUJ49" s="7"/>
      <c r="KUK49" s="7"/>
      <c r="KUL49" s="7"/>
      <c r="KUM49" s="7"/>
      <c r="KUN49" s="7"/>
      <c r="KUO49" s="7"/>
      <c r="KUP49" s="7"/>
      <c r="KUQ49" s="7"/>
      <c r="KUR49" s="7"/>
      <c r="KUS49" s="7"/>
      <c r="KUT49" s="7"/>
      <c r="KUU49" s="7"/>
      <c r="KUV49" s="7"/>
      <c r="KUW49" s="7"/>
      <c r="KUX49" s="7"/>
      <c r="KUY49" s="7"/>
      <c r="KUZ49" s="7"/>
      <c r="KVA49" s="7"/>
      <c r="KVB49" s="7"/>
      <c r="KVC49" s="7"/>
      <c r="KVD49" s="7"/>
      <c r="KVE49" s="7"/>
      <c r="KVF49" s="7"/>
      <c r="KVG49" s="7"/>
      <c r="KVH49" s="7"/>
      <c r="KVI49" s="7"/>
      <c r="KVJ49" s="7"/>
      <c r="KVK49" s="7"/>
      <c r="KVL49" s="7"/>
      <c r="KVM49" s="7"/>
      <c r="KVN49" s="7"/>
      <c r="KVO49" s="7"/>
      <c r="KVP49" s="7"/>
      <c r="KVQ49" s="7"/>
      <c r="KVR49" s="7"/>
      <c r="KVS49" s="7"/>
      <c r="KVT49" s="7"/>
      <c r="KVU49" s="7"/>
      <c r="KVV49" s="7"/>
      <c r="KVW49" s="7"/>
      <c r="KVX49" s="7"/>
      <c r="KVY49" s="7"/>
      <c r="KVZ49" s="7"/>
      <c r="KWA49" s="7"/>
      <c r="KWB49" s="7"/>
      <c r="KWC49" s="7"/>
      <c r="KWD49" s="7"/>
      <c r="KWE49" s="7"/>
      <c r="KWF49" s="7"/>
      <c r="KWG49" s="7"/>
      <c r="KWH49" s="7"/>
      <c r="KWI49" s="7"/>
      <c r="KWJ49" s="7"/>
      <c r="KWK49" s="7"/>
      <c r="KWL49" s="7"/>
      <c r="KWM49" s="7"/>
      <c r="KWN49" s="7"/>
      <c r="KWO49" s="7"/>
      <c r="KWP49" s="7"/>
      <c r="KWQ49" s="7"/>
      <c r="KWR49" s="7"/>
      <c r="KWS49" s="7"/>
      <c r="KWT49" s="7"/>
      <c r="KWU49" s="7"/>
      <c r="KWV49" s="7"/>
      <c r="KWW49" s="7"/>
      <c r="KWX49" s="7"/>
      <c r="KWY49" s="7"/>
      <c r="KWZ49" s="7"/>
      <c r="KXA49" s="7"/>
      <c r="KXB49" s="7"/>
      <c r="KXC49" s="7"/>
      <c r="KXD49" s="7"/>
      <c r="KXE49" s="7"/>
      <c r="KXF49" s="7"/>
      <c r="KXG49" s="7"/>
      <c r="KXH49" s="7"/>
      <c r="KXI49" s="7"/>
      <c r="KXJ49" s="7"/>
      <c r="KXK49" s="7"/>
      <c r="KXL49" s="7"/>
      <c r="KXM49" s="7"/>
      <c r="KXN49" s="7"/>
      <c r="KXO49" s="7"/>
      <c r="KXP49" s="7"/>
      <c r="KXQ49" s="7"/>
      <c r="KXR49" s="7"/>
      <c r="KXS49" s="7"/>
      <c r="KXT49" s="7"/>
      <c r="KXU49" s="7"/>
      <c r="KXV49" s="7"/>
      <c r="KXW49" s="7"/>
      <c r="KXX49" s="7"/>
      <c r="KXY49" s="7"/>
      <c r="KXZ49" s="7"/>
      <c r="KYA49" s="7"/>
      <c r="KYB49" s="7"/>
      <c r="KYC49" s="7"/>
      <c r="KYD49" s="7"/>
      <c r="KYE49" s="7"/>
      <c r="KYF49" s="7"/>
      <c r="KYG49" s="7"/>
      <c r="KYH49" s="7"/>
      <c r="KYI49" s="7"/>
      <c r="KYJ49" s="7"/>
      <c r="KYK49" s="7"/>
      <c r="KYL49" s="7"/>
      <c r="KYM49" s="7"/>
      <c r="KYN49" s="7"/>
      <c r="KYO49" s="7"/>
      <c r="KYP49" s="7"/>
      <c r="KYQ49" s="7"/>
      <c r="KYR49" s="7"/>
      <c r="KYS49" s="7"/>
      <c r="KYT49" s="7"/>
      <c r="KYU49" s="7"/>
      <c r="KYV49" s="7"/>
      <c r="KYW49" s="7"/>
      <c r="KYX49" s="7"/>
      <c r="KYY49" s="7"/>
      <c r="KYZ49" s="7"/>
      <c r="KZA49" s="7"/>
      <c r="KZB49" s="7"/>
      <c r="KZC49" s="7"/>
      <c r="KZD49" s="7"/>
      <c r="KZE49" s="7"/>
      <c r="KZF49" s="7"/>
      <c r="KZG49" s="7"/>
      <c r="KZH49" s="7"/>
      <c r="KZI49" s="7"/>
      <c r="KZJ49" s="7"/>
      <c r="KZK49" s="7"/>
      <c r="KZL49" s="7"/>
      <c r="KZM49" s="7"/>
      <c r="KZN49" s="7"/>
      <c r="KZO49" s="7"/>
      <c r="KZP49" s="7"/>
      <c r="KZQ49" s="7"/>
      <c r="KZR49" s="7"/>
      <c r="KZS49" s="7"/>
      <c r="KZT49" s="7"/>
      <c r="KZU49" s="7"/>
      <c r="KZV49" s="7"/>
      <c r="KZW49" s="7"/>
      <c r="KZX49" s="7"/>
      <c r="KZY49" s="7"/>
      <c r="KZZ49" s="7"/>
      <c r="LAA49" s="7"/>
      <c r="LAB49" s="7"/>
      <c r="LAC49" s="7"/>
      <c r="LAD49" s="7"/>
      <c r="LAE49" s="7"/>
      <c r="LAF49" s="7"/>
      <c r="LAG49" s="7"/>
      <c r="LAH49" s="7"/>
      <c r="LAI49" s="7"/>
      <c r="LAJ49" s="7"/>
      <c r="LAK49" s="7"/>
      <c r="LAL49" s="7"/>
      <c r="LAM49" s="7"/>
      <c r="LAN49" s="7"/>
      <c r="LAO49" s="7"/>
      <c r="LAP49" s="7"/>
      <c r="LAQ49" s="7"/>
      <c r="LAR49" s="7"/>
      <c r="LAS49" s="7"/>
      <c r="LAT49" s="7"/>
      <c r="LAU49" s="7"/>
      <c r="LAV49" s="7"/>
      <c r="LAW49" s="7"/>
      <c r="LAX49" s="7"/>
      <c r="LAY49" s="7"/>
      <c r="LAZ49" s="7"/>
      <c r="LBA49" s="7"/>
      <c r="LBB49" s="7"/>
      <c r="LBC49" s="7"/>
      <c r="LBD49" s="7"/>
      <c r="LBE49" s="7"/>
      <c r="LBF49" s="7"/>
      <c r="LBG49" s="7"/>
      <c r="LBH49" s="7"/>
      <c r="LBI49" s="7"/>
      <c r="LBJ49" s="7"/>
      <c r="LBK49" s="7"/>
      <c r="LBL49" s="7"/>
      <c r="LBM49" s="7"/>
      <c r="LBN49" s="7"/>
      <c r="LBO49" s="7"/>
      <c r="LBP49" s="7"/>
      <c r="LBQ49" s="7"/>
      <c r="LBR49" s="7"/>
      <c r="LBS49" s="7"/>
      <c r="LBT49" s="7"/>
      <c r="LBU49" s="7"/>
      <c r="LBV49" s="7"/>
      <c r="LBW49" s="7"/>
      <c r="LBX49" s="7"/>
      <c r="LBY49" s="7"/>
      <c r="LBZ49" s="7"/>
      <c r="LCA49" s="7"/>
      <c r="LCB49" s="7"/>
      <c r="LCC49" s="7"/>
      <c r="LCD49" s="7"/>
      <c r="LCE49" s="7"/>
      <c r="LCF49" s="7"/>
      <c r="LCG49" s="7"/>
      <c r="LCH49" s="7"/>
      <c r="LCI49" s="7"/>
      <c r="LCJ49" s="7"/>
      <c r="LCK49" s="7"/>
      <c r="LCL49" s="7"/>
      <c r="LCM49" s="7"/>
      <c r="LCN49" s="7"/>
      <c r="LCO49" s="7"/>
      <c r="LCP49" s="7"/>
      <c r="LCQ49" s="7"/>
      <c r="LCR49" s="7"/>
      <c r="LCS49" s="7"/>
      <c r="LCT49" s="7"/>
      <c r="LCU49" s="7"/>
      <c r="LCV49" s="7"/>
      <c r="LCW49" s="7"/>
      <c r="LCX49" s="7"/>
      <c r="LCY49" s="7"/>
      <c r="LCZ49" s="7"/>
      <c r="LDA49" s="7"/>
      <c r="LDB49" s="7"/>
      <c r="LDC49" s="7"/>
      <c r="LDD49" s="7"/>
      <c r="LDE49" s="7"/>
      <c r="LDF49" s="7"/>
      <c r="LDG49" s="7"/>
      <c r="LDH49" s="7"/>
      <c r="LDI49" s="7"/>
      <c r="LDJ49" s="7"/>
      <c r="LDK49" s="7"/>
      <c r="LDL49" s="7"/>
      <c r="LDM49" s="7"/>
      <c r="LDN49" s="7"/>
      <c r="LDO49" s="7"/>
      <c r="LDP49" s="7"/>
      <c r="LDQ49" s="7"/>
      <c r="LDR49" s="7"/>
      <c r="LDS49" s="7"/>
      <c r="LDT49" s="7"/>
      <c r="LDU49" s="7"/>
      <c r="LDV49" s="7"/>
      <c r="LDW49" s="7"/>
      <c r="LDX49" s="7"/>
      <c r="LDY49" s="7"/>
      <c r="LDZ49" s="7"/>
      <c r="LEA49" s="7"/>
      <c r="LEB49" s="7"/>
      <c r="LEC49" s="7"/>
      <c r="LED49" s="7"/>
      <c r="LEE49" s="7"/>
      <c r="LEF49" s="7"/>
      <c r="LEG49" s="7"/>
      <c r="LEH49" s="7"/>
      <c r="LEI49" s="7"/>
      <c r="LEJ49" s="7"/>
      <c r="LEK49" s="7"/>
      <c r="LEL49" s="7"/>
      <c r="LEM49" s="7"/>
      <c r="LEN49" s="7"/>
      <c r="LEO49" s="7"/>
      <c r="LEP49" s="7"/>
      <c r="LEQ49" s="7"/>
      <c r="LER49" s="7"/>
      <c r="LES49" s="7"/>
      <c r="LET49" s="7"/>
      <c r="LEU49" s="7"/>
      <c r="LEV49" s="7"/>
      <c r="LEW49" s="7"/>
      <c r="LEX49" s="7"/>
      <c r="LEY49" s="7"/>
      <c r="LEZ49" s="7"/>
      <c r="LFA49" s="7"/>
      <c r="LFB49" s="7"/>
      <c r="LFC49" s="7"/>
      <c r="LFD49" s="7"/>
      <c r="LFE49" s="7"/>
      <c r="LFF49" s="7"/>
      <c r="LFG49" s="7"/>
      <c r="LFH49" s="7"/>
      <c r="LFI49" s="7"/>
      <c r="LFJ49" s="7"/>
      <c r="LFK49" s="7"/>
      <c r="LFL49" s="7"/>
      <c r="LFM49" s="7"/>
      <c r="LFN49" s="7"/>
      <c r="LFO49" s="7"/>
      <c r="LFP49" s="7"/>
      <c r="LFQ49" s="7"/>
      <c r="LFR49" s="7"/>
      <c r="LFS49" s="7"/>
      <c r="LFT49" s="7"/>
      <c r="LFU49" s="7"/>
      <c r="LFV49" s="7"/>
      <c r="LFW49" s="7"/>
      <c r="LFX49" s="7"/>
      <c r="LFY49" s="7"/>
      <c r="LFZ49" s="7"/>
      <c r="LGA49" s="7"/>
      <c r="LGB49" s="7"/>
      <c r="LGC49" s="7"/>
      <c r="LGD49" s="7"/>
      <c r="LGE49" s="7"/>
      <c r="LGF49" s="7"/>
      <c r="LGG49" s="7"/>
      <c r="LGH49" s="7"/>
      <c r="LGI49" s="7"/>
      <c r="LGJ49" s="7"/>
      <c r="LGK49" s="7"/>
      <c r="LGL49" s="7"/>
      <c r="LGM49" s="7"/>
      <c r="LGN49" s="7"/>
      <c r="LGO49" s="7"/>
      <c r="LGP49" s="7"/>
      <c r="LGQ49" s="7"/>
      <c r="LGR49" s="7"/>
      <c r="LGS49" s="7"/>
      <c r="LGT49" s="7"/>
      <c r="LGU49" s="7"/>
      <c r="LGV49" s="7"/>
      <c r="LGW49" s="7"/>
      <c r="LGX49" s="7"/>
      <c r="LGY49" s="7"/>
      <c r="LGZ49" s="7"/>
      <c r="LHA49" s="7"/>
      <c r="LHB49" s="7"/>
      <c r="LHC49" s="7"/>
      <c r="LHD49" s="7"/>
      <c r="LHE49" s="7"/>
      <c r="LHF49" s="7"/>
      <c r="LHG49" s="7"/>
      <c r="LHH49" s="7"/>
      <c r="LHI49" s="7"/>
      <c r="LHJ49" s="7"/>
      <c r="LHK49" s="7"/>
      <c r="LHL49" s="7"/>
      <c r="LHM49" s="7"/>
      <c r="LHN49" s="7"/>
      <c r="LHO49" s="7"/>
      <c r="LHP49" s="7"/>
      <c r="LHQ49" s="7"/>
      <c r="LHR49" s="7"/>
      <c r="LHS49" s="7"/>
      <c r="LHT49" s="7"/>
      <c r="LHU49" s="7"/>
      <c r="LHV49" s="7"/>
      <c r="LHW49" s="7"/>
      <c r="LHX49" s="7"/>
      <c r="LHY49" s="7"/>
      <c r="LHZ49" s="7"/>
      <c r="LIA49" s="7"/>
      <c r="LIB49" s="7"/>
      <c r="LIC49" s="7"/>
      <c r="LID49" s="7"/>
      <c r="LIE49" s="7"/>
      <c r="LIF49" s="7"/>
      <c r="LIG49" s="7"/>
      <c r="LIH49" s="7"/>
      <c r="LII49" s="7"/>
      <c r="LIJ49" s="7"/>
      <c r="LIK49" s="7"/>
      <c r="LIL49" s="7"/>
      <c r="LIM49" s="7"/>
      <c r="LIN49" s="7"/>
      <c r="LIO49" s="7"/>
      <c r="LIP49" s="7"/>
      <c r="LIQ49" s="7"/>
      <c r="LIR49" s="7"/>
      <c r="LIS49" s="7"/>
      <c r="LIT49" s="7"/>
      <c r="LIU49" s="7"/>
      <c r="LIV49" s="7"/>
      <c r="LIW49" s="7"/>
      <c r="LIX49" s="7"/>
      <c r="LIY49" s="7"/>
      <c r="LIZ49" s="7"/>
      <c r="LJA49" s="7"/>
      <c r="LJB49" s="7"/>
      <c r="LJC49" s="7"/>
      <c r="LJD49" s="7"/>
      <c r="LJE49" s="7"/>
      <c r="LJF49" s="7"/>
      <c r="LJG49" s="7"/>
      <c r="LJH49" s="7"/>
      <c r="LJI49" s="7"/>
      <c r="LJJ49" s="7"/>
      <c r="LJK49" s="7"/>
      <c r="LJL49" s="7"/>
      <c r="LJM49" s="7"/>
      <c r="LJN49" s="7"/>
      <c r="LJO49" s="7"/>
      <c r="LJP49" s="7"/>
      <c r="LJQ49" s="7"/>
      <c r="LJR49" s="7"/>
      <c r="LJS49" s="7"/>
      <c r="LJT49" s="7"/>
      <c r="LJU49" s="7"/>
      <c r="LJV49" s="7"/>
      <c r="LJW49" s="7"/>
      <c r="LJX49" s="7"/>
      <c r="LJY49" s="7"/>
      <c r="LJZ49" s="7"/>
      <c r="LKA49" s="7"/>
      <c r="LKB49" s="7"/>
      <c r="LKC49" s="7"/>
      <c r="LKD49" s="7"/>
      <c r="LKE49" s="7"/>
      <c r="LKF49" s="7"/>
      <c r="LKG49" s="7"/>
      <c r="LKH49" s="7"/>
      <c r="LKI49" s="7"/>
      <c r="LKJ49" s="7"/>
      <c r="LKK49" s="7"/>
      <c r="LKL49" s="7"/>
      <c r="LKM49" s="7"/>
      <c r="LKN49" s="7"/>
      <c r="LKO49" s="7"/>
      <c r="LKP49" s="7"/>
      <c r="LKQ49" s="7"/>
      <c r="LKR49" s="7"/>
      <c r="LKS49" s="7"/>
      <c r="LKT49" s="7"/>
      <c r="LKU49" s="7"/>
      <c r="LKV49" s="7"/>
      <c r="LKW49" s="7"/>
      <c r="LKX49" s="7"/>
      <c r="LKY49" s="7"/>
      <c r="LKZ49" s="7"/>
      <c r="LLA49" s="7"/>
      <c r="LLB49" s="7"/>
      <c r="LLC49" s="7"/>
      <c r="LLD49" s="7"/>
      <c r="LLE49" s="7"/>
      <c r="LLF49" s="7"/>
      <c r="LLG49" s="7"/>
      <c r="LLH49" s="7"/>
      <c r="LLI49" s="7"/>
      <c r="LLJ49" s="7"/>
      <c r="LLK49" s="7"/>
      <c r="LLL49" s="7"/>
      <c r="LLM49" s="7"/>
      <c r="LLN49" s="7"/>
      <c r="LLO49" s="7"/>
      <c r="LLP49" s="7"/>
      <c r="LLQ49" s="7"/>
      <c r="LLR49" s="7"/>
      <c r="LLS49" s="7"/>
      <c r="LLT49" s="7"/>
      <c r="LLU49" s="7"/>
      <c r="LLV49" s="7"/>
      <c r="LLW49" s="7"/>
      <c r="LLX49" s="7"/>
      <c r="LLY49" s="7"/>
      <c r="LLZ49" s="7"/>
      <c r="LMA49" s="7"/>
      <c r="LMB49" s="7"/>
      <c r="LMC49" s="7"/>
      <c r="LMD49" s="7"/>
      <c r="LME49" s="7"/>
      <c r="LMF49" s="7"/>
      <c r="LMG49" s="7"/>
      <c r="LMH49" s="7"/>
      <c r="LMI49" s="7"/>
      <c r="LMJ49" s="7"/>
      <c r="LMK49" s="7"/>
      <c r="LML49" s="7"/>
      <c r="LMM49" s="7"/>
      <c r="LMN49" s="7"/>
      <c r="LMO49" s="7"/>
      <c r="LMP49" s="7"/>
      <c r="LMQ49" s="7"/>
      <c r="LMR49" s="7"/>
      <c r="LMS49" s="7"/>
      <c r="LMT49" s="7"/>
      <c r="LMU49" s="7"/>
      <c r="LMV49" s="7"/>
      <c r="LMW49" s="7"/>
      <c r="LMX49" s="7"/>
      <c r="LMY49" s="7"/>
      <c r="LMZ49" s="7"/>
      <c r="LNA49" s="7"/>
      <c r="LNB49" s="7"/>
      <c r="LNC49" s="7"/>
      <c r="LND49" s="7"/>
      <c r="LNE49" s="7"/>
      <c r="LNF49" s="7"/>
      <c r="LNG49" s="7"/>
      <c r="LNH49" s="7"/>
      <c r="LNI49" s="7"/>
      <c r="LNJ49" s="7"/>
      <c r="LNK49" s="7"/>
      <c r="LNL49" s="7"/>
      <c r="LNM49" s="7"/>
      <c r="LNN49" s="7"/>
      <c r="LNO49" s="7"/>
      <c r="LNP49" s="7"/>
      <c r="LNQ49" s="7"/>
      <c r="LNR49" s="7"/>
      <c r="LNS49" s="7"/>
      <c r="LNT49" s="7"/>
      <c r="LNU49" s="7"/>
      <c r="LNV49" s="7"/>
      <c r="LNW49" s="7"/>
      <c r="LNX49" s="7"/>
      <c r="LNY49" s="7"/>
      <c r="LNZ49" s="7"/>
      <c r="LOA49" s="7"/>
      <c r="LOB49" s="7"/>
      <c r="LOC49" s="7"/>
      <c r="LOD49" s="7"/>
      <c r="LOE49" s="7"/>
      <c r="LOF49" s="7"/>
      <c r="LOG49" s="7"/>
      <c r="LOH49" s="7"/>
      <c r="LOI49" s="7"/>
      <c r="LOJ49" s="7"/>
      <c r="LOK49" s="7"/>
      <c r="LOL49" s="7"/>
      <c r="LOM49" s="7"/>
      <c r="LON49" s="7"/>
      <c r="LOO49" s="7"/>
      <c r="LOP49" s="7"/>
      <c r="LOQ49" s="7"/>
      <c r="LOR49" s="7"/>
      <c r="LOS49" s="7"/>
      <c r="LOT49" s="7"/>
      <c r="LOU49" s="7"/>
      <c r="LOV49" s="7"/>
      <c r="LOW49" s="7"/>
      <c r="LOX49" s="7"/>
      <c r="LOY49" s="7"/>
      <c r="LOZ49" s="7"/>
      <c r="LPA49" s="7"/>
      <c r="LPB49" s="7"/>
      <c r="LPC49" s="7"/>
      <c r="LPD49" s="7"/>
      <c r="LPE49" s="7"/>
      <c r="LPF49" s="7"/>
      <c r="LPG49" s="7"/>
      <c r="LPH49" s="7"/>
      <c r="LPI49" s="7"/>
      <c r="LPJ49" s="7"/>
      <c r="LPK49" s="7"/>
      <c r="LPL49" s="7"/>
      <c r="LPM49" s="7"/>
      <c r="LPN49" s="7"/>
      <c r="LPO49" s="7"/>
      <c r="LPP49" s="7"/>
      <c r="LPQ49" s="7"/>
      <c r="LPR49" s="7"/>
      <c r="LPS49" s="7"/>
      <c r="LPT49" s="7"/>
      <c r="LPU49" s="7"/>
      <c r="LPV49" s="7"/>
      <c r="LPW49" s="7"/>
      <c r="LPX49" s="7"/>
      <c r="LPY49" s="7"/>
      <c r="LPZ49" s="7"/>
      <c r="LQA49" s="7"/>
      <c r="LQB49" s="7"/>
      <c r="LQC49" s="7"/>
      <c r="LQD49" s="7"/>
      <c r="LQE49" s="7"/>
      <c r="LQF49" s="7"/>
      <c r="LQG49" s="7"/>
      <c r="LQH49" s="7"/>
      <c r="LQI49" s="7"/>
      <c r="LQJ49" s="7"/>
      <c r="LQK49" s="7"/>
      <c r="LQL49" s="7"/>
      <c r="LQM49" s="7"/>
      <c r="LQN49" s="7"/>
      <c r="LQO49" s="7"/>
      <c r="LQP49" s="7"/>
      <c r="LQQ49" s="7"/>
      <c r="LQR49" s="7"/>
      <c r="LQS49" s="7"/>
      <c r="LQT49" s="7"/>
      <c r="LQU49" s="7"/>
      <c r="LQV49" s="7"/>
      <c r="LQW49" s="7"/>
      <c r="LQX49" s="7"/>
      <c r="LQY49" s="7"/>
      <c r="LQZ49" s="7"/>
      <c r="LRA49" s="7"/>
      <c r="LRB49" s="7"/>
      <c r="LRC49" s="7"/>
      <c r="LRD49" s="7"/>
      <c r="LRE49" s="7"/>
      <c r="LRF49" s="7"/>
      <c r="LRG49" s="7"/>
      <c r="LRH49" s="7"/>
      <c r="LRI49" s="7"/>
      <c r="LRJ49" s="7"/>
      <c r="LRK49" s="7"/>
      <c r="LRL49" s="7"/>
      <c r="LRM49" s="7"/>
      <c r="LRN49" s="7"/>
      <c r="LRO49" s="7"/>
      <c r="LRP49" s="7"/>
      <c r="LRQ49" s="7"/>
      <c r="LRR49" s="7"/>
      <c r="LRS49" s="7"/>
      <c r="LRT49" s="7"/>
      <c r="LRU49" s="7"/>
      <c r="LRV49" s="7"/>
      <c r="LRW49" s="7"/>
      <c r="LRX49" s="7"/>
      <c r="LRY49" s="7"/>
      <c r="LRZ49" s="7"/>
      <c r="LSA49" s="7"/>
      <c r="LSB49" s="7"/>
      <c r="LSC49" s="7"/>
      <c r="LSD49" s="7"/>
      <c r="LSE49" s="7"/>
      <c r="LSF49" s="7"/>
      <c r="LSG49" s="7"/>
      <c r="LSH49" s="7"/>
      <c r="LSI49" s="7"/>
      <c r="LSJ49" s="7"/>
      <c r="LSK49" s="7"/>
      <c r="LSL49" s="7"/>
      <c r="LSM49" s="7"/>
      <c r="LSN49" s="7"/>
      <c r="LSO49" s="7"/>
      <c r="LSP49" s="7"/>
      <c r="LSQ49" s="7"/>
      <c r="LSR49" s="7"/>
      <c r="LSS49" s="7"/>
      <c r="LST49" s="7"/>
      <c r="LSU49" s="7"/>
      <c r="LSV49" s="7"/>
      <c r="LSW49" s="7"/>
      <c r="LSX49" s="7"/>
      <c r="LSY49" s="7"/>
      <c r="LSZ49" s="7"/>
      <c r="LTA49" s="7"/>
      <c r="LTB49" s="7"/>
      <c r="LTC49" s="7"/>
      <c r="LTD49" s="7"/>
      <c r="LTE49" s="7"/>
      <c r="LTF49" s="7"/>
      <c r="LTG49" s="7"/>
      <c r="LTH49" s="7"/>
      <c r="LTI49" s="7"/>
      <c r="LTJ49" s="7"/>
      <c r="LTK49" s="7"/>
      <c r="LTL49" s="7"/>
      <c r="LTM49" s="7"/>
      <c r="LTN49" s="7"/>
      <c r="LTO49" s="7"/>
      <c r="LTP49" s="7"/>
      <c r="LTQ49" s="7"/>
      <c r="LTR49" s="7"/>
      <c r="LTS49" s="7"/>
      <c r="LTT49" s="7"/>
      <c r="LTU49" s="7"/>
      <c r="LTV49" s="7"/>
      <c r="LTW49" s="7"/>
      <c r="LTX49" s="7"/>
      <c r="LTY49" s="7"/>
      <c r="LTZ49" s="7"/>
      <c r="LUA49" s="7"/>
      <c r="LUB49" s="7"/>
      <c r="LUC49" s="7"/>
      <c r="LUD49" s="7"/>
      <c r="LUE49" s="7"/>
      <c r="LUF49" s="7"/>
      <c r="LUG49" s="7"/>
      <c r="LUH49" s="7"/>
      <c r="LUI49" s="7"/>
      <c r="LUJ49" s="7"/>
      <c r="LUK49" s="7"/>
      <c r="LUL49" s="7"/>
      <c r="LUM49" s="7"/>
      <c r="LUN49" s="7"/>
      <c r="LUO49" s="7"/>
      <c r="LUP49" s="7"/>
      <c r="LUQ49" s="7"/>
      <c r="LUR49" s="7"/>
      <c r="LUS49" s="7"/>
      <c r="LUT49" s="7"/>
      <c r="LUU49" s="7"/>
      <c r="LUV49" s="7"/>
      <c r="LUW49" s="7"/>
      <c r="LUX49" s="7"/>
      <c r="LUY49" s="7"/>
      <c r="LUZ49" s="7"/>
      <c r="LVA49" s="7"/>
      <c r="LVB49" s="7"/>
      <c r="LVC49" s="7"/>
      <c r="LVD49" s="7"/>
      <c r="LVE49" s="7"/>
      <c r="LVF49" s="7"/>
      <c r="LVG49" s="7"/>
      <c r="LVH49" s="7"/>
      <c r="LVI49" s="7"/>
      <c r="LVJ49" s="7"/>
      <c r="LVK49" s="7"/>
      <c r="LVL49" s="7"/>
      <c r="LVM49" s="7"/>
      <c r="LVN49" s="7"/>
      <c r="LVO49" s="7"/>
      <c r="LVP49" s="7"/>
      <c r="LVQ49" s="7"/>
      <c r="LVR49" s="7"/>
      <c r="LVS49" s="7"/>
      <c r="LVT49" s="7"/>
      <c r="LVU49" s="7"/>
      <c r="LVV49" s="7"/>
      <c r="LVW49" s="7"/>
      <c r="LVX49" s="7"/>
      <c r="LVY49" s="7"/>
      <c r="LVZ49" s="7"/>
      <c r="LWA49" s="7"/>
      <c r="LWB49" s="7"/>
      <c r="LWC49" s="7"/>
      <c r="LWD49" s="7"/>
      <c r="LWE49" s="7"/>
      <c r="LWF49" s="7"/>
      <c r="LWG49" s="7"/>
      <c r="LWH49" s="7"/>
      <c r="LWI49" s="7"/>
      <c r="LWJ49" s="7"/>
      <c r="LWK49" s="7"/>
      <c r="LWL49" s="7"/>
      <c r="LWM49" s="7"/>
      <c r="LWN49" s="7"/>
      <c r="LWO49" s="7"/>
      <c r="LWP49" s="7"/>
      <c r="LWQ49" s="7"/>
      <c r="LWR49" s="7"/>
      <c r="LWS49" s="7"/>
      <c r="LWT49" s="7"/>
      <c r="LWU49" s="7"/>
      <c r="LWV49" s="7"/>
      <c r="LWW49" s="7"/>
      <c r="LWX49" s="7"/>
      <c r="LWY49" s="7"/>
      <c r="LWZ49" s="7"/>
      <c r="LXA49" s="7"/>
      <c r="LXB49" s="7"/>
      <c r="LXC49" s="7"/>
      <c r="LXD49" s="7"/>
      <c r="LXE49" s="7"/>
      <c r="LXF49" s="7"/>
      <c r="LXG49" s="7"/>
      <c r="LXH49" s="7"/>
      <c r="LXI49" s="7"/>
      <c r="LXJ49" s="7"/>
      <c r="LXK49" s="7"/>
      <c r="LXL49" s="7"/>
      <c r="LXM49" s="7"/>
      <c r="LXN49" s="7"/>
      <c r="LXO49" s="7"/>
      <c r="LXP49" s="7"/>
      <c r="LXQ49" s="7"/>
      <c r="LXR49" s="7"/>
      <c r="LXS49" s="7"/>
      <c r="LXT49" s="7"/>
      <c r="LXU49" s="7"/>
      <c r="LXV49" s="7"/>
      <c r="LXW49" s="7"/>
      <c r="LXX49" s="7"/>
      <c r="LXY49" s="7"/>
      <c r="LXZ49" s="7"/>
      <c r="LYA49" s="7"/>
      <c r="LYB49" s="7"/>
      <c r="LYC49" s="7"/>
      <c r="LYD49" s="7"/>
      <c r="LYE49" s="7"/>
      <c r="LYF49" s="7"/>
      <c r="LYG49" s="7"/>
      <c r="LYH49" s="7"/>
      <c r="LYI49" s="7"/>
      <c r="LYJ49" s="7"/>
      <c r="LYK49" s="7"/>
      <c r="LYL49" s="7"/>
      <c r="LYM49" s="7"/>
      <c r="LYN49" s="7"/>
      <c r="LYO49" s="7"/>
      <c r="LYP49" s="7"/>
      <c r="LYQ49" s="7"/>
      <c r="LYR49" s="7"/>
      <c r="LYS49" s="7"/>
      <c r="LYT49" s="7"/>
      <c r="LYU49" s="7"/>
      <c r="LYV49" s="7"/>
      <c r="LYW49" s="7"/>
      <c r="LYX49" s="7"/>
      <c r="LYY49" s="7"/>
      <c r="LYZ49" s="7"/>
      <c r="LZA49" s="7"/>
      <c r="LZB49" s="7"/>
      <c r="LZC49" s="7"/>
      <c r="LZD49" s="7"/>
      <c r="LZE49" s="7"/>
      <c r="LZF49" s="7"/>
      <c r="LZG49" s="7"/>
      <c r="LZH49" s="7"/>
      <c r="LZI49" s="7"/>
      <c r="LZJ49" s="7"/>
      <c r="LZK49" s="7"/>
      <c r="LZL49" s="7"/>
      <c r="LZM49" s="7"/>
      <c r="LZN49" s="7"/>
      <c r="LZO49" s="7"/>
      <c r="LZP49" s="7"/>
      <c r="LZQ49" s="7"/>
      <c r="LZR49" s="7"/>
      <c r="LZS49" s="7"/>
      <c r="LZT49" s="7"/>
      <c r="LZU49" s="7"/>
      <c r="LZV49" s="7"/>
      <c r="LZW49" s="7"/>
      <c r="LZX49" s="7"/>
      <c r="LZY49" s="7"/>
      <c r="LZZ49" s="7"/>
      <c r="MAA49" s="7"/>
      <c r="MAB49" s="7"/>
      <c r="MAC49" s="7"/>
      <c r="MAD49" s="7"/>
      <c r="MAE49" s="7"/>
      <c r="MAF49" s="7"/>
      <c r="MAG49" s="7"/>
      <c r="MAH49" s="7"/>
      <c r="MAI49" s="7"/>
      <c r="MAJ49" s="7"/>
      <c r="MAK49" s="7"/>
      <c r="MAL49" s="7"/>
      <c r="MAM49" s="7"/>
      <c r="MAN49" s="7"/>
      <c r="MAO49" s="7"/>
      <c r="MAP49" s="7"/>
      <c r="MAQ49" s="7"/>
      <c r="MAR49" s="7"/>
      <c r="MAS49" s="7"/>
      <c r="MAT49" s="7"/>
      <c r="MAU49" s="7"/>
      <c r="MAV49" s="7"/>
      <c r="MAW49" s="7"/>
      <c r="MAX49" s="7"/>
      <c r="MAY49" s="7"/>
      <c r="MAZ49" s="7"/>
      <c r="MBA49" s="7"/>
      <c r="MBB49" s="7"/>
      <c r="MBC49" s="7"/>
      <c r="MBD49" s="7"/>
      <c r="MBE49" s="7"/>
      <c r="MBF49" s="7"/>
      <c r="MBG49" s="7"/>
      <c r="MBH49" s="7"/>
      <c r="MBI49" s="7"/>
      <c r="MBJ49" s="7"/>
      <c r="MBK49" s="7"/>
      <c r="MBL49" s="7"/>
      <c r="MBM49" s="7"/>
      <c r="MBN49" s="7"/>
      <c r="MBO49" s="7"/>
      <c r="MBP49" s="7"/>
      <c r="MBQ49" s="7"/>
      <c r="MBR49" s="7"/>
      <c r="MBS49" s="7"/>
      <c r="MBT49" s="7"/>
      <c r="MBU49" s="7"/>
      <c r="MBV49" s="7"/>
      <c r="MBW49" s="7"/>
      <c r="MBX49" s="7"/>
      <c r="MBY49" s="7"/>
      <c r="MBZ49" s="7"/>
      <c r="MCA49" s="7"/>
      <c r="MCB49" s="7"/>
      <c r="MCC49" s="7"/>
      <c r="MCD49" s="7"/>
      <c r="MCE49" s="7"/>
      <c r="MCF49" s="7"/>
      <c r="MCG49" s="7"/>
      <c r="MCH49" s="7"/>
      <c r="MCI49" s="7"/>
      <c r="MCJ49" s="7"/>
      <c r="MCK49" s="7"/>
      <c r="MCL49" s="7"/>
      <c r="MCM49" s="7"/>
      <c r="MCN49" s="7"/>
      <c r="MCO49" s="7"/>
      <c r="MCP49" s="7"/>
      <c r="MCQ49" s="7"/>
      <c r="MCR49" s="7"/>
      <c r="MCS49" s="7"/>
      <c r="MCT49" s="7"/>
      <c r="MCU49" s="7"/>
      <c r="MCV49" s="7"/>
      <c r="MCW49" s="7"/>
      <c r="MCX49" s="7"/>
      <c r="MCY49" s="7"/>
      <c r="MCZ49" s="7"/>
      <c r="MDA49" s="7"/>
      <c r="MDB49" s="7"/>
      <c r="MDC49" s="7"/>
      <c r="MDD49" s="7"/>
      <c r="MDE49" s="7"/>
      <c r="MDF49" s="7"/>
      <c r="MDG49" s="7"/>
      <c r="MDH49" s="7"/>
      <c r="MDI49" s="7"/>
      <c r="MDJ49" s="7"/>
      <c r="MDK49" s="7"/>
      <c r="MDL49" s="7"/>
      <c r="MDM49" s="7"/>
      <c r="MDN49" s="7"/>
      <c r="MDO49" s="7"/>
      <c r="MDP49" s="7"/>
      <c r="MDQ49" s="7"/>
      <c r="MDR49" s="7"/>
      <c r="MDS49" s="7"/>
      <c r="MDT49" s="7"/>
      <c r="MDU49" s="7"/>
      <c r="MDV49" s="7"/>
      <c r="MDW49" s="7"/>
      <c r="MDX49" s="7"/>
      <c r="MDY49" s="7"/>
      <c r="MDZ49" s="7"/>
      <c r="MEA49" s="7"/>
      <c r="MEB49" s="7"/>
      <c r="MEC49" s="7"/>
      <c r="MED49" s="7"/>
      <c r="MEE49" s="7"/>
      <c r="MEF49" s="7"/>
      <c r="MEG49" s="7"/>
      <c r="MEH49" s="7"/>
      <c r="MEI49" s="7"/>
      <c r="MEJ49" s="7"/>
      <c r="MEK49" s="7"/>
      <c r="MEL49" s="7"/>
      <c r="MEM49" s="7"/>
      <c r="MEN49" s="7"/>
      <c r="MEO49" s="7"/>
      <c r="MEP49" s="7"/>
      <c r="MEQ49" s="7"/>
      <c r="MER49" s="7"/>
      <c r="MES49" s="7"/>
      <c r="MET49" s="7"/>
      <c r="MEU49" s="7"/>
      <c r="MEV49" s="7"/>
      <c r="MEW49" s="7"/>
      <c r="MEX49" s="7"/>
      <c r="MEY49" s="7"/>
      <c r="MEZ49" s="7"/>
      <c r="MFA49" s="7"/>
      <c r="MFB49" s="7"/>
      <c r="MFC49" s="7"/>
      <c r="MFD49" s="7"/>
      <c r="MFE49" s="7"/>
      <c r="MFF49" s="7"/>
      <c r="MFG49" s="7"/>
      <c r="MFH49" s="7"/>
      <c r="MFI49" s="7"/>
      <c r="MFJ49" s="7"/>
      <c r="MFK49" s="7"/>
      <c r="MFL49" s="7"/>
      <c r="MFM49" s="7"/>
      <c r="MFN49" s="7"/>
      <c r="MFO49" s="7"/>
      <c r="MFP49" s="7"/>
      <c r="MFQ49" s="7"/>
      <c r="MFR49" s="7"/>
      <c r="MFS49" s="7"/>
      <c r="MFT49" s="7"/>
      <c r="MFU49" s="7"/>
      <c r="MFV49" s="7"/>
      <c r="MFW49" s="7"/>
      <c r="MFX49" s="7"/>
      <c r="MFY49" s="7"/>
      <c r="MFZ49" s="7"/>
      <c r="MGA49" s="7"/>
      <c r="MGB49" s="7"/>
      <c r="MGC49" s="7"/>
      <c r="MGD49" s="7"/>
      <c r="MGE49" s="7"/>
      <c r="MGF49" s="7"/>
      <c r="MGG49" s="7"/>
      <c r="MGH49" s="7"/>
      <c r="MGI49" s="7"/>
      <c r="MGJ49" s="7"/>
      <c r="MGK49" s="7"/>
      <c r="MGL49" s="7"/>
      <c r="MGM49" s="7"/>
      <c r="MGN49" s="7"/>
      <c r="MGO49" s="7"/>
      <c r="MGP49" s="7"/>
      <c r="MGQ49" s="7"/>
      <c r="MGR49" s="7"/>
      <c r="MGS49" s="7"/>
      <c r="MGT49" s="7"/>
      <c r="MGU49" s="7"/>
      <c r="MGV49" s="7"/>
      <c r="MGW49" s="7"/>
      <c r="MGX49" s="7"/>
      <c r="MGY49" s="7"/>
      <c r="MGZ49" s="7"/>
      <c r="MHA49" s="7"/>
      <c r="MHB49" s="7"/>
      <c r="MHC49" s="7"/>
      <c r="MHD49" s="7"/>
      <c r="MHE49" s="7"/>
      <c r="MHF49" s="7"/>
      <c r="MHG49" s="7"/>
      <c r="MHH49" s="7"/>
      <c r="MHI49" s="7"/>
      <c r="MHJ49" s="7"/>
      <c r="MHK49" s="7"/>
      <c r="MHL49" s="7"/>
      <c r="MHM49" s="7"/>
      <c r="MHN49" s="7"/>
      <c r="MHO49" s="7"/>
      <c r="MHP49" s="7"/>
      <c r="MHQ49" s="7"/>
      <c r="MHR49" s="7"/>
      <c r="MHS49" s="7"/>
      <c r="MHT49" s="7"/>
      <c r="MHU49" s="7"/>
      <c r="MHV49" s="7"/>
      <c r="MHW49" s="7"/>
      <c r="MHX49" s="7"/>
      <c r="MHY49" s="7"/>
      <c r="MHZ49" s="7"/>
      <c r="MIA49" s="7"/>
      <c r="MIB49" s="7"/>
      <c r="MIC49" s="7"/>
      <c r="MID49" s="7"/>
      <c r="MIE49" s="7"/>
      <c r="MIF49" s="7"/>
      <c r="MIG49" s="7"/>
      <c r="MIH49" s="7"/>
      <c r="MII49" s="7"/>
      <c r="MIJ49" s="7"/>
      <c r="MIK49" s="7"/>
      <c r="MIL49" s="7"/>
      <c r="MIM49" s="7"/>
      <c r="MIN49" s="7"/>
      <c r="MIO49" s="7"/>
      <c r="MIP49" s="7"/>
      <c r="MIQ49" s="7"/>
      <c r="MIR49" s="7"/>
      <c r="MIS49" s="7"/>
      <c r="MIT49" s="7"/>
      <c r="MIU49" s="7"/>
      <c r="MIV49" s="7"/>
      <c r="MIW49" s="7"/>
      <c r="MIX49" s="7"/>
      <c r="MIY49" s="7"/>
      <c r="MIZ49" s="7"/>
      <c r="MJA49" s="7"/>
      <c r="MJB49" s="7"/>
      <c r="MJC49" s="7"/>
      <c r="MJD49" s="7"/>
      <c r="MJE49" s="7"/>
      <c r="MJF49" s="7"/>
      <c r="MJG49" s="7"/>
      <c r="MJH49" s="7"/>
      <c r="MJI49" s="7"/>
      <c r="MJJ49" s="7"/>
      <c r="MJK49" s="7"/>
      <c r="MJL49" s="7"/>
      <c r="MJM49" s="7"/>
      <c r="MJN49" s="7"/>
      <c r="MJO49" s="7"/>
      <c r="MJP49" s="7"/>
      <c r="MJQ49" s="7"/>
      <c r="MJR49" s="7"/>
      <c r="MJS49" s="7"/>
      <c r="MJT49" s="7"/>
      <c r="MJU49" s="7"/>
      <c r="MJV49" s="7"/>
      <c r="MJW49" s="7"/>
      <c r="MJX49" s="7"/>
      <c r="MJY49" s="7"/>
      <c r="MJZ49" s="7"/>
      <c r="MKA49" s="7"/>
      <c r="MKB49" s="7"/>
      <c r="MKC49" s="7"/>
      <c r="MKD49" s="7"/>
      <c r="MKE49" s="7"/>
      <c r="MKF49" s="7"/>
      <c r="MKG49" s="7"/>
      <c r="MKH49" s="7"/>
      <c r="MKI49" s="7"/>
      <c r="MKJ49" s="7"/>
      <c r="MKK49" s="7"/>
      <c r="MKL49" s="7"/>
      <c r="MKM49" s="7"/>
      <c r="MKN49" s="7"/>
      <c r="MKO49" s="7"/>
      <c r="MKP49" s="7"/>
      <c r="MKQ49" s="7"/>
      <c r="MKR49" s="7"/>
      <c r="MKS49" s="7"/>
      <c r="MKT49" s="7"/>
      <c r="MKU49" s="7"/>
      <c r="MKV49" s="7"/>
      <c r="MKW49" s="7"/>
      <c r="MKX49" s="7"/>
      <c r="MKY49" s="7"/>
      <c r="MKZ49" s="7"/>
      <c r="MLA49" s="7"/>
      <c r="MLB49" s="7"/>
      <c r="MLC49" s="7"/>
      <c r="MLD49" s="7"/>
      <c r="MLE49" s="7"/>
      <c r="MLF49" s="7"/>
      <c r="MLG49" s="7"/>
      <c r="MLH49" s="7"/>
      <c r="MLI49" s="7"/>
      <c r="MLJ49" s="7"/>
      <c r="MLK49" s="7"/>
      <c r="MLL49" s="7"/>
      <c r="MLM49" s="7"/>
      <c r="MLN49" s="7"/>
      <c r="MLO49" s="7"/>
      <c r="MLP49" s="7"/>
      <c r="MLQ49" s="7"/>
      <c r="MLR49" s="7"/>
      <c r="MLS49" s="7"/>
      <c r="MLT49" s="7"/>
      <c r="MLU49" s="7"/>
      <c r="MLV49" s="7"/>
      <c r="MLW49" s="7"/>
      <c r="MLX49" s="7"/>
      <c r="MLY49" s="7"/>
      <c r="MLZ49" s="7"/>
      <c r="MMA49" s="7"/>
      <c r="MMB49" s="7"/>
      <c r="MMC49" s="7"/>
      <c r="MMD49" s="7"/>
      <c r="MME49" s="7"/>
      <c r="MMF49" s="7"/>
      <c r="MMG49" s="7"/>
      <c r="MMH49" s="7"/>
      <c r="MMI49" s="7"/>
      <c r="MMJ49" s="7"/>
      <c r="MMK49" s="7"/>
      <c r="MML49" s="7"/>
      <c r="MMM49" s="7"/>
      <c r="MMN49" s="7"/>
      <c r="MMO49" s="7"/>
      <c r="MMP49" s="7"/>
      <c r="MMQ49" s="7"/>
      <c r="MMR49" s="7"/>
      <c r="MMS49" s="7"/>
      <c r="MMT49" s="7"/>
      <c r="MMU49" s="7"/>
      <c r="MMV49" s="7"/>
      <c r="MMW49" s="7"/>
      <c r="MMX49" s="7"/>
      <c r="MMY49" s="7"/>
      <c r="MMZ49" s="7"/>
      <c r="MNA49" s="7"/>
      <c r="MNB49" s="7"/>
      <c r="MNC49" s="7"/>
      <c r="MND49" s="7"/>
      <c r="MNE49" s="7"/>
      <c r="MNF49" s="7"/>
      <c r="MNG49" s="7"/>
      <c r="MNH49" s="7"/>
      <c r="MNI49" s="7"/>
      <c r="MNJ49" s="7"/>
      <c r="MNK49" s="7"/>
      <c r="MNL49" s="7"/>
      <c r="MNM49" s="7"/>
      <c r="MNN49" s="7"/>
      <c r="MNO49" s="7"/>
      <c r="MNP49" s="7"/>
      <c r="MNQ49" s="7"/>
      <c r="MNR49" s="7"/>
      <c r="MNS49" s="7"/>
      <c r="MNT49" s="7"/>
      <c r="MNU49" s="7"/>
      <c r="MNV49" s="7"/>
      <c r="MNW49" s="7"/>
      <c r="MNX49" s="7"/>
      <c r="MNY49" s="7"/>
      <c r="MNZ49" s="7"/>
      <c r="MOA49" s="7"/>
      <c r="MOB49" s="7"/>
      <c r="MOC49" s="7"/>
      <c r="MOD49" s="7"/>
      <c r="MOE49" s="7"/>
      <c r="MOF49" s="7"/>
      <c r="MOG49" s="7"/>
      <c r="MOH49" s="7"/>
      <c r="MOI49" s="7"/>
      <c r="MOJ49" s="7"/>
      <c r="MOK49" s="7"/>
      <c r="MOL49" s="7"/>
      <c r="MOM49" s="7"/>
      <c r="MON49" s="7"/>
      <c r="MOO49" s="7"/>
      <c r="MOP49" s="7"/>
      <c r="MOQ49" s="7"/>
      <c r="MOR49" s="7"/>
      <c r="MOS49" s="7"/>
      <c r="MOT49" s="7"/>
      <c r="MOU49" s="7"/>
      <c r="MOV49" s="7"/>
      <c r="MOW49" s="7"/>
      <c r="MOX49" s="7"/>
      <c r="MOY49" s="7"/>
      <c r="MOZ49" s="7"/>
      <c r="MPA49" s="7"/>
      <c r="MPB49" s="7"/>
      <c r="MPC49" s="7"/>
      <c r="MPD49" s="7"/>
      <c r="MPE49" s="7"/>
      <c r="MPF49" s="7"/>
      <c r="MPG49" s="7"/>
      <c r="MPH49" s="7"/>
      <c r="MPI49" s="7"/>
      <c r="MPJ49" s="7"/>
      <c r="MPK49" s="7"/>
      <c r="MPL49" s="7"/>
      <c r="MPM49" s="7"/>
      <c r="MPN49" s="7"/>
      <c r="MPO49" s="7"/>
      <c r="MPP49" s="7"/>
      <c r="MPQ49" s="7"/>
      <c r="MPR49" s="7"/>
      <c r="MPS49" s="7"/>
      <c r="MPT49" s="7"/>
      <c r="MPU49" s="7"/>
      <c r="MPV49" s="7"/>
      <c r="MPW49" s="7"/>
      <c r="MPX49" s="7"/>
      <c r="MPY49" s="7"/>
      <c r="MPZ49" s="7"/>
      <c r="MQA49" s="7"/>
      <c r="MQB49" s="7"/>
      <c r="MQC49" s="7"/>
      <c r="MQD49" s="7"/>
      <c r="MQE49" s="7"/>
      <c r="MQF49" s="7"/>
      <c r="MQG49" s="7"/>
      <c r="MQH49" s="7"/>
      <c r="MQI49" s="7"/>
      <c r="MQJ49" s="7"/>
      <c r="MQK49" s="7"/>
      <c r="MQL49" s="7"/>
      <c r="MQM49" s="7"/>
      <c r="MQN49" s="7"/>
      <c r="MQO49" s="7"/>
      <c r="MQP49" s="7"/>
      <c r="MQQ49" s="7"/>
      <c r="MQR49" s="7"/>
      <c r="MQS49" s="7"/>
      <c r="MQT49" s="7"/>
      <c r="MQU49" s="7"/>
      <c r="MQV49" s="7"/>
      <c r="MQW49" s="7"/>
      <c r="MQX49" s="7"/>
      <c r="MQY49" s="7"/>
      <c r="MQZ49" s="7"/>
      <c r="MRA49" s="7"/>
      <c r="MRB49" s="7"/>
      <c r="MRC49" s="7"/>
      <c r="MRD49" s="7"/>
      <c r="MRE49" s="7"/>
      <c r="MRF49" s="7"/>
      <c r="MRG49" s="7"/>
      <c r="MRH49" s="7"/>
      <c r="MRI49" s="7"/>
      <c r="MRJ49" s="7"/>
      <c r="MRK49" s="7"/>
      <c r="MRL49" s="7"/>
      <c r="MRM49" s="7"/>
      <c r="MRN49" s="7"/>
      <c r="MRO49" s="7"/>
      <c r="MRP49" s="7"/>
      <c r="MRQ49" s="7"/>
      <c r="MRR49" s="7"/>
      <c r="MRS49" s="7"/>
      <c r="MRT49" s="7"/>
      <c r="MRU49" s="7"/>
      <c r="MRV49" s="7"/>
      <c r="MRW49" s="7"/>
      <c r="MRX49" s="7"/>
      <c r="MRY49" s="7"/>
      <c r="MRZ49" s="7"/>
      <c r="MSA49" s="7"/>
      <c r="MSB49" s="7"/>
      <c r="MSC49" s="7"/>
      <c r="MSD49" s="7"/>
      <c r="MSE49" s="7"/>
      <c r="MSF49" s="7"/>
      <c r="MSG49" s="7"/>
      <c r="MSH49" s="7"/>
      <c r="MSI49" s="7"/>
      <c r="MSJ49" s="7"/>
      <c r="MSK49" s="7"/>
      <c r="MSL49" s="7"/>
      <c r="MSM49" s="7"/>
      <c r="MSN49" s="7"/>
      <c r="MSO49" s="7"/>
      <c r="MSP49" s="7"/>
      <c r="MSQ49" s="7"/>
      <c r="MSR49" s="7"/>
      <c r="MSS49" s="7"/>
      <c r="MST49" s="7"/>
      <c r="MSU49" s="7"/>
      <c r="MSV49" s="7"/>
      <c r="MSW49" s="7"/>
      <c r="MSX49" s="7"/>
      <c r="MSY49" s="7"/>
      <c r="MSZ49" s="7"/>
      <c r="MTA49" s="7"/>
      <c r="MTB49" s="7"/>
      <c r="MTC49" s="7"/>
      <c r="MTD49" s="7"/>
      <c r="MTE49" s="7"/>
      <c r="MTF49" s="7"/>
      <c r="MTG49" s="7"/>
      <c r="MTH49" s="7"/>
      <c r="MTI49" s="7"/>
      <c r="MTJ49" s="7"/>
      <c r="MTK49" s="7"/>
      <c r="MTL49" s="7"/>
      <c r="MTM49" s="7"/>
      <c r="MTN49" s="7"/>
      <c r="MTO49" s="7"/>
      <c r="MTP49" s="7"/>
      <c r="MTQ49" s="7"/>
      <c r="MTR49" s="7"/>
      <c r="MTS49" s="7"/>
      <c r="MTT49" s="7"/>
      <c r="MTU49" s="7"/>
      <c r="MTV49" s="7"/>
      <c r="MTW49" s="7"/>
      <c r="MTX49" s="7"/>
      <c r="MTY49" s="7"/>
      <c r="MTZ49" s="7"/>
      <c r="MUA49" s="7"/>
      <c r="MUB49" s="7"/>
      <c r="MUC49" s="7"/>
      <c r="MUD49" s="7"/>
      <c r="MUE49" s="7"/>
      <c r="MUF49" s="7"/>
      <c r="MUG49" s="7"/>
      <c r="MUH49" s="7"/>
      <c r="MUI49" s="7"/>
      <c r="MUJ49" s="7"/>
      <c r="MUK49" s="7"/>
      <c r="MUL49" s="7"/>
      <c r="MUM49" s="7"/>
      <c r="MUN49" s="7"/>
      <c r="MUO49" s="7"/>
      <c r="MUP49" s="7"/>
      <c r="MUQ49" s="7"/>
      <c r="MUR49" s="7"/>
      <c r="MUS49" s="7"/>
      <c r="MUT49" s="7"/>
      <c r="MUU49" s="7"/>
      <c r="MUV49" s="7"/>
      <c r="MUW49" s="7"/>
      <c r="MUX49" s="7"/>
      <c r="MUY49" s="7"/>
      <c r="MUZ49" s="7"/>
      <c r="MVA49" s="7"/>
      <c r="MVB49" s="7"/>
      <c r="MVC49" s="7"/>
      <c r="MVD49" s="7"/>
      <c r="MVE49" s="7"/>
      <c r="MVF49" s="7"/>
      <c r="MVG49" s="7"/>
      <c r="MVH49" s="7"/>
      <c r="MVI49" s="7"/>
      <c r="MVJ49" s="7"/>
      <c r="MVK49" s="7"/>
      <c r="MVL49" s="7"/>
      <c r="MVM49" s="7"/>
      <c r="MVN49" s="7"/>
      <c r="MVO49" s="7"/>
      <c r="MVP49" s="7"/>
      <c r="MVQ49" s="7"/>
      <c r="MVR49" s="7"/>
      <c r="MVS49" s="7"/>
      <c r="MVT49" s="7"/>
      <c r="MVU49" s="7"/>
      <c r="MVV49" s="7"/>
      <c r="MVW49" s="7"/>
      <c r="MVX49" s="7"/>
      <c r="MVY49" s="7"/>
      <c r="MVZ49" s="7"/>
      <c r="MWA49" s="7"/>
      <c r="MWB49" s="7"/>
      <c r="MWC49" s="7"/>
      <c r="MWD49" s="7"/>
      <c r="MWE49" s="7"/>
      <c r="MWF49" s="7"/>
      <c r="MWG49" s="7"/>
      <c r="MWH49" s="7"/>
      <c r="MWI49" s="7"/>
      <c r="MWJ49" s="7"/>
      <c r="MWK49" s="7"/>
      <c r="MWL49" s="7"/>
      <c r="MWM49" s="7"/>
      <c r="MWN49" s="7"/>
      <c r="MWO49" s="7"/>
      <c r="MWP49" s="7"/>
      <c r="MWQ49" s="7"/>
      <c r="MWR49" s="7"/>
      <c r="MWS49" s="7"/>
      <c r="MWT49" s="7"/>
      <c r="MWU49" s="7"/>
      <c r="MWV49" s="7"/>
      <c r="MWW49" s="7"/>
      <c r="MWX49" s="7"/>
      <c r="MWY49" s="7"/>
      <c r="MWZ49" s="7"/>
      <c r="MXA49" s="7"/>
      <c r="MXB49" s="7"/>
      <c r="MXC49" s="7"/>
      <c r="MXD49" s="7"/>
      <c r="MXE49" s="7"/>
      <c r="MXF49" s="7"/>
      <c r="MXG49" s="7"/>
      <c r="MXH49" s="7"/>
      <c r="MXI49" s="7"/>
      <c r="MXJ49" s="7"/>
      <c r="MXK49" s="7"/>
      <c r="MXL49" s="7"/>
      <c r="MXM49" s="7"/>
      <c r="MXN49" s="7"/>
      <c r="MXO49" s="7"/>
      <c r="MXP49" s="7"/>
      <c r="MXQ49" s="7"/>
      <c r="MXR49" s="7"/>
      <c r="MXS49" s="7"/>
      <c r="MXT49" s="7"/>
      <c r="MXU49" s="7"/>
      <c r="MXV49" s="7"/>
      <c r="MXW49" s="7"/>
      <c r="MXX49" s="7"/>
      <c r="MXY49" s="7"/>
      <c r="MXZ49" s="7"/>
      <c r="MYA49" s="7"/>
      <c r="MYB49" s="7"/>
      <c r="MYC49" s="7"/>
      <c r="MYD49" s="7"/>
      <c r="MYE49" s="7"/>
      <c r="MYF49" s="7"/>
      <c r="MYG49" s="7"/>
      <c r="MYH49" s="7"/>
      <c r="MYI49" s="7"/>
      <c r="MYJ49" s="7"/>
      <c r="MYK49" s="7"/>
      <c r="MYL49" s="7"/>
      <c r="MYM49" s="7"/>
      <c r="MYN49" s="7"/>
      <c r="MYO49" s="7"/>
      <c r="MYP49" s="7"/>
      <c r="MYQ49" s="7"/>
      <c r="MYR49" s="7"/>
      <c r="MYS49" s="7"/>
      <c r="MYT49" s="7"/>
      <c r="MYU49" s="7"/>
      <c r="MYV49" s="7"/>
      <c r="MYW49" s="7"/>
      <c r="MYX49" s="7"/>
      <c r="MYY49" s="7"/>
      <c r="MYZ49" s="7"/>
      <c r="MZA49" s="7"/>
      <c r="MZB49" s="7"/>
      <c r="MZC49" s="7"/>
      <c r="MZD49" s="7"/>
      <c r="MZE49" s="7"/>
      <c r="MZF49" s="7"/>
      <c r="MZG49" s="7"/>
      <c r="MZH49" s="7"/>
      <c r="MZI49" s="7"/>
      <c r="MZJ49" s="7"/>
      <c r="MZK49" s="7"/>
      <c r="MZL49" s="7"/>
      <c r="MZM49" s="7"/>
      <c r="MZN49" s="7"/>
      <c r="MZO49" s="7"/>
      <c r="MZP49" s="7"/>
      <c r="MZQ49" s="7"/>
      <c r="MZR49" s="7"/>
      <c r="MZS49" s="7"/>
      <c r="MZT49" s="7"/>
      <c r="MZU49" s="7"/>
      <c r="MZV49" s="7"/>
      <c r="MZW49" s="7"/>
      <c r="MZX49" s="7"/>
      <c r="MZY49" s="7"/>
      <c r="MZZ49" s="7"/>
      <c r="NAA49" s="7"/>
      <c r="NAB49" s="7"/>
      <c r="NAC49" s="7"/>
      <c r="NAD49" s="7"/>
      <c r="NAE49" s="7"/>
      <c r="NAF49" s="7"/>
      <c r="NAG49" s="7"/>
      <c r="NAH49" s="7"/>
      <c r="NAI49" s="7"/>
      <c r="NAJ49" s="7"/>
      <c r="NAK49" s="7"/>
      <c r="NAL49" s="7"/>
      <c r="NAM49" s="7"/>
      <c r="NAN49" s="7"/>
      <c r="NAO49" s="7"/>
      <c r="NAP49" s="7"/>
      <c r="NAQ49" s="7"/>
      <c r="NAR49" s="7"/>
      <c r="NAS49" s="7"/>
      <c r="NAT49" s="7"/>
      <c r="NAU49" s="7"/>
      <c r="NAV49" s="7"/>
      <c r="NAW49" s="7"/>
      <c r="NAX49" s="7"/>
      <c r="NAY49" s="7"/>
      <c r="NAZ49" s="7"/>
      <c r="NBA49" s="7"/>
      <c r="NBB49" s="7"/>
      <c r="NBC49" s="7"/>
      <c r="NBD49" s="7"/>
      <c r="NBE49" s="7"/>
      <c r="NBF49" s="7"/>
      <c r="NBG49" s="7"/>
      <c r="NBH49" s="7"/>
      <c r="NBI49" s="7"/>
      <c r="NBJ49" s="7"/>
      <c r="NBK49" s="7"/>
      <c r="NBL49" s="7"/>
      <c r="NBM49" s="7"/>
      <c r="NBN49" s="7"/>
      <c r="NBO49" s="7"/>
      <c r="NBP49" s="7"/>
      <c r="NBQ49" s="7"/>
      <c r="NBR49" s="7"/>
      <c r="NBS49" s="7"/>
      <c r="NBT49" s="7"/>
      <c r="NBU49" s="7"/>
      <c r="NBV49" s="7"/>
      <c r="NBW49" s="7"/>
      <c r="NBX49" s="7"/>
      <c r="NBY49" s="7"/>
      <c r="NBZ49" s="7"/>
      <c r="NCA49" s="7"/>
      <c r="NCB49" s="7"/>
      <c r="NCC49" s="7"/>
      <c r="NCD49" s="7"/>
      <c r="NCE49" s="7"/>
      <c r="NCF49" s="7"/>
      <c r="NCG49" s="7"/>
      <c r="NCH49" s="7"/>
      <c r="NCI49" s="7"/>
      <c r="NCJ49" s="7"/>
      <c r="NCK49" s="7"/>
      <c r="NCL49" s="7"/>
      <c r="NCM49" s="7"/>
      <c r="NCN49" s="7"/>
      <c r="NCO49" s="7"/>
      <c r="NCP49" s="7"/>
      <c r="NCQ49" s="7"/>
      <c r="NCR49" s="7"/>
      <c r="NCS49" s="7"/>
      <c r="NCT49" s="7"/>
      <c r="NCU49" s="7"/>
      <c r="NCV49" s="7"/>
      <c r="NCW49" s="7"/>
      <c r="NCX49" s="7"/>
      <c r="NCY49" s="7"/>
      <c r="NCZ49" s="7"/>
      <c r="NDA49" s="7"/>
      <c r="NDB49" s="7"/>
      <c r="NDC49" s="7"/>
      <c r="NDD49" s="7"/>
      <c r="NDE49" s="7"/>
      <c r="NDF49" s="7"/>
      <c r="NDG49" s="7"/>
      <c r="NDH49" s="7"/>
      <c r="NDI49" s="7"/>
      <c r="NDJ49" s="7"/>
      <c r="NDK49" s="7"/>
      <c r="NDL49" s="7"/>
      <c r="NDM49" s="7"/>
      <c r="NDN49" s="7"/>
      <c r="NDO49" s="7"/>
      <c r="NDP49" s="7"/>
      <c r="NDQ49" s="7"/>
      <c r="NDR49" s="7"/>
      <c r="NDS49" s="7"/>
      <c r="NDT49" s="7"/>
      <c r="NDU49" s="7"/>
      <c r="NDV49" s="7"/>
      <c r="NDW49" s="7"/>
      <c r="NDX49" s="7"/>
      <c r="NDY49" s="7"/>
      <c r="NDZ49" s="7"/>
      <c r="NEA49" s="7"/>
      <c r="NEB49" s="7"/>
      <c r="NEC49" s="7"/>
      <c r="NED49" s="7"/>
      <c r="NEE49" s="7"/>
      <c r="NEF49" s="7"/>
      <c r="NEG49" s="7"/>
      <c r="NEH49" s="7"/>
      <c r="NEI49" s="7"/>
      <c r="NEJ49" s="7"/>
      <c r="NEK49" s="7"/>
      <c r="NEL49" s="7"/>
      <c r="NEM49" s="7"/>
      <c r="NEN49" s="7"/>
      <c r="NEO49" s="7"/>
      <c r="NEP49" s="7"/>
      <c r="NEQ49" s="7"/>
      <c r="NER49" s="7"/>
      <c r="NES49" s="7"/>
      <c r="NET49" s="7"/>
      <c r="NEU49" s="7"/>
      <c r="NEV49" s="7"/>
      <c r="NEW49" s="7"/>
      <c r="NEX49" s="7"/>
      <c r="NEY49" s="7"/>
      <c r="NEZ49" s="7"/>
      <c r="NFA49" s="7"/>
      <c r="NFB49" s="7"/>
      <c r="NFC49" s="7"/>
      <c r="NFD49" s="7"/>
      <c r="NFE49" s="7"/>
      <c r="NFF49" s="7"/>
      <c r="NFG49" s="7"/>
      <c r="NFH49" s="7"/>
      <c r="NFI49" s="7"/>
      <c r="NFJ49" s="7"/>
      <c r="NFK49" s="7"/>
      <c r="NFL49" s="7"/>
      <c r="NFM49" s="7"/>
      <c r="NFN49" s="7"/>
      <c r="NFO49" s="7"/>
      <c r="NFP49" s="7"/>
      <c r="NFQ49" s="7"/>
      <c r="NFR49" s="7"/>
      <c r="NFS49" s="7"/>
      <c r="NFT49" s="7"/>
      <c r="NFU49" s="7"/>
      <c r="NFV49" s="7"/>
      <c r="NFW49" s="7"/>
      <c r="NFX49" s="7"/>
      <c r="NFY49" s="7"/>
      <c r="NFZ49" s="7"/>
      <c r="NGA49" s="7"/>
      <c r="NGB49" s="7"/>
      <c r="NGC49" s="7"/>
      <c r="NGD49" s="7"/>
      <c r="NGE49" s="7"/>
      <c r="NGF49" s="7"/>
      <c r="NGG49" s="7"/>
      <c r="NGH49" s="7"/>
      <c r="NGI49" s="7"/>
      <c r="NGJ49" s="7"/>
      <c r="NGK49" s="7"/>
      <c r="NGL49" s="7"/>
      <c r="NGM49" s="7"/>
      <c r="NGN49" s="7"/>
      <c r="NGO49" s="7"/>
      <c r="NGP49" s="7"/>
      <c r="NGQ49" s="7"/>
      <c r="NGR49" s="7"/>
      <c r="NGS49" s="7"/>
      <c r="NGT49" s="7"/>
      <c r="NGU49" s="7"/>
      <c r="NGV49" s="7"/>
      <c r="NGW49" s="7"/>
      <c r="NGX49" s="7"/>
      <c r="NGY49" s="7"/>
      <c r="NGZ49" s="7"/>
      <c r="NHA49" s="7"/>
      <c r="NHB49" s="7"/>
      <c r="NHC49" s="7"/>
      <c r="NHD49" s="7"/>
      <c r="NHE49" s="7"/>
      <c r="NHF49" s="7"/>
      <c r="NHG49" s="7"/>
      <c r="NHH49" s="7"/>
      <c r="NHI49" s="7"/>
      <c r="NHJ49" s="7"/>
      <c r="NHK49" s="7"/>
      <c r="NHL49" s="7"/>
      <c r="NHM49" s="7"/>
      <c r="NHN49" s="7"/>
      <c r="NHO49" s="7"/>
      <c r="NHP49" s="7"/>
      <c r="NHQ49" s="7"/>
      <c r="NHR49" s="7"/>
      <c r="NHS49" s="7"/>
      <c r="NHT49" s="7"/>
      <c r="NHU49" s="7"/>
      <c r="NHV49" s="7"/>
      <c r="NHW49" s="7"/>
      <c r="NHX49" s="7"/>
      <c r="NHY49" s="7"/>
      <c r="NHZ49" s="7"/>
      <c r="NIA49" s="7"/>
      <c r="NIB49" s="7"/>
      <c r="NIC49" s="7"/>
      <c r="NID49" s="7"/>
      <c r="NIE49" s="7"/>
      <c r="NIF49" s="7"/>
      <c r="NIG49" s="7"/>
      <c r="NIH49" s="7"/>
      <c r="NII49" s="7"/>
      <c r="NIJ49" s="7"/>
      <c r="NIK49" s="7"/>
      <c r="NIL49" s="7"/>
      <c r="NIM49" s="7"/>
      <c r="NIN49" s="7"/>
      <c r="NIO49" s="7"/>
      <c r="NIP49" s="7"/>
      <c r="NIQ49" s="7"/>
      <c r="NIR49" s="7"/>
      <c r="NIS49" s="7"/>
      <c r="NIT49" s="7"/>
      <c r="NIU49" s="7"/>
      <c r="NIV49" s="7"/>
      <c r="NIW49" s="7"/>
      <c r="NIX49" s="7"/>
      <c r="NIY49" s="7"/>
      <c r="NIZ49" s="7"/>
      <c r="NJA49" s="7"/>
      <c r="NJB49" s="7"/>
      <c r="NJC49" s="7"/>
      <c r="NJD49" s="7"/>
      <c r="NJE49" s="7"/>
      <c r="NJF49" s="7"/>
      <c r="NJG49" s="7"/>
      <c r="NJH49" s="7"/>
      <c r="NJI49" s="7"/>
      <c r="NJJ49" s="7"/>
      <c r="NJK49" s="7"/>
      <c r="NJL49" s="7"/>
      <c r="NJM49" s="7"/>
      <c r="NJN49" s="7"/>
      <c r="NJO49" s="7"/>
      <c r="NJP49" s="7"/>
      <c r="NJQ49" s="7"/>
      <c r="NJR49" s="7"/>
      <c r="NJS49" s="7"/>
      <c r="NJT49" s="7"/>
      <c r="NJU49" s="7"/>
      <c r="NJV49" s="7"/>
      <c r="NJW49" s="7"/>
      <c r="NJX49" s="7"/>
      <c r="NJY49" s="7"/>
      <c r="NJZ49" s="7"/>
      <c r="NKA49" s="7"/>
      <c r="NKB49" s="7"/>
      <c r="NKC49" s="7"/>
      <c r="NKD49" s="7"/>
      <c r="NKE49" s="7"/>
      <c r="NKF49" s="7"/>
      <c r="NKG49" s="7"/>
      <c r="NKH49" s="7"/>
      <c r="NKI49" s="7"/>
      <c r="NKJ49" s="7"/>
      <c r="NKK49" s="7"/>
      <c r="NKL49" s="7"/>
      <c r="NKM49" s="7"/>
      <c r="NKN49" s="7"/>
      <c r="NKO49" s="7"/>
      <c r="NKP49" s="7"/>
      <c r="NKQ49" s="7"/>
      <c r="NKR49" s="7"/>
      <c r="NKS49" s="7"/>
      <c r="NKT49" s="7"/>
      <c r="NKU49" s="7"/>
      <c r="NKV49" s="7"/>
      <c r="NKW49" s="7"/>
      <c r="NKX49" s="7"/>
      <c r="NKY49" s="7"/>
      <c r="NKZ49" s="7"/>
      <c r="NLA49" s="7"/>
      <c r="NLB49" s="7"/>
      <c r="NLC49" s="7"/>
      <c r="NLD49" s="7"/>
      <c r="NLE49" s="7"/>
      <c r="NLF49" s="7"/>
      <c r="NLG49" s="7"/>
      <c r="NLH49" s="7"/>
      <c r="NLI49" s="7"/>
      <c r="NLJ49" s="7"/>
      <c r="NLK49" s="7"/>
      <c r="NLL49" s="7"/>
      <c r="NLM49" s="7"/>
      <c r="NLN49" s="7"/>
      <c r="NLO49" s="7"/>
      <c r="NLP49" s="7"/>
      <c r="NLQ49" s="7"/>
      <c r="NLR49" s="7"/>
      <c r="NLS49" s="7"/>
      <c r="NLT49" s="7"/>
      <c r="NLU49" s="7"/>
      <c r="NLV49" s="7"/>
      <c r="NLW49" s="7"/>
      <c r="NLX49" s="7"/>
      <c r="NLY49" s="7"/>
      <c r="NLZ49" s="7"/>
      <c r="NMA49" s="7"/>
      <c r="NMB49" s="7"/>
      <c r="NMC49" s="7"/>
      <c r="NMD49" s="7"/>
      <c r="NME49" s="7"/>
      <c r="NMF49" s="7"/>
      <c r="NMG49" s="7"/>
      <c r="NMH49" s="7"/>
      <c r="NMI49" s="7"/>
      <c r="NMJ49" s="7"/>
      <c r="NMK49" s="7"/>
      <c r="NML49" s="7"/>
      <c r="NMM49" s="7"/>
      <c r="NMN49" s="7"/>
      <c r="NMO49" s="7"/>
      <c r="NMP49" s="7"/>
      <c r="NMQ49" s="7"/>
      <c r="NMR49" s="7"/>
      <c r="NMS49" s="7"/>
      <c r="NMT49" s="7"/>
      <c r="NMU49" s="7"/>
      <c r="NMV49" s="7"/>
      <c r="NMW49" s="7"/>
      <c r="NMX49" s="7"/>
      <c r="NMY49" s="7"/>
      <c r="NMZ49" s="7"/>
      <c r="NNA49" s="7"/>
      <c r="NNB49" s="7"/>
      <c r="NNC49" s="7"/>
      <c r="NND49" s="7"/>
      <c r="NNE49" s="7"/>
      <c r="NNF49" s="7"/>
      <c r="NNG49" s="7"/>
      <c r="NNH49" s="7"/>
      <c r="NNI49" s="7"/>
      <c r="NNJ49" s="7"/>
      <c r="NNK49" s="7"/>
      <c r="NNL49" s="7"/>
      <c r="NNM49" s="7"/>
      <c r="NNN49" s="7"/>
      <c r="NNO49" s="7"/>
      <c r="NNP49" s="7"/>
      <c r="NNQ49" s="7"/>
      <c r="NNR49" s="7"/>
      <c r="NNS49" s="7"/>
      <c r="NNT49" s="7"/>
      <c r="NNU49" s="7"/>
      <c r="NNV49" s="7"/>
      <c r="NNW49" s="7"/>
      <c r="NNX49" s="7"/>
      <c r="NNY49" s="7"/>
      <c r="NNZ49" s="7"/>
      <c r="NOA49" s="7"/>
      <c r="NOB49" s="7"/>
      <c r="NOC49" s="7"/>
      <c r="NOD49" s="7"/>
      <c r="NOE49" s="7"/>
      <c r="NOF49" s="7"/>
      <c r="NOG49" s="7"/>
      <c r="NOH49" s="7"/>
      <c r="NOI49" s="7"/>
      <c r="NOJ49" s="7"/>
      <c r="NOK49" s="7"/>
      <c r="NOL49" s="7"/>
      <c r="NOM49" s="7"/>
      <c r="NON49" s="7"/>
      <c r="NOO49" s="7"/>
      <c r="NOP49" s="7"/>
      <c r="NOQ49" s="7"/>
      <c r="NOR49" s="7"/>
      <c r="NOS49" s="7"/>
      <c r="NOT49" s="7"/>
      <c r="NOU49" s="7"/>
      <c r="NOV49" s="7"/>
      <c r="NOW49" s="7"/>
      <c r="NOX49" s="7"/>
      <c r="NOY49" s="7"/>
      <c r="NOZ49" s="7"/>
      <c r="NPA49" s="7"/>
      <c r="NPB49" s="7"/>
      <c r="NPC49" s="7"/>
      <c r="NPD49" s="7"/>
      <c r="NPE49" s="7"/>
      <c r="NPF49" s="7"/>
      <c r="NPG49" s="7"/>
      <c r="NPH49" s="7"/>
      <c r="NPI49" s="7"/>
      <c r="NPJ49" s="7"/>
      <c r="NPK49" s="7"/>
      <c r="NPL49" s="7"/>
      <c r="NPM49" s="7"/>
      <c r="NPN49" s="7"/>
      <c r="NPO49" s="7"/>
      <c r="NPP49" s="7"/>
      <c r="NPQ49" s="7"/>
      <c r="NPR49" s="7"/>
      <c r="NPS49" s="7"/>
      <c r="NPT49" s="7"/>
      <c r="NPU49" s="7"/>
      <c r="NPV49" s="7"/>
      <c r="NPW49" s="7"/>
      <c r="NPX49" s="7"/>
      <c r="NPY49" s="7"/>
      <c r="NPZ49" s="7"/>
      <c r="NQA49" s="7"/>
      <c r="NQB49" s="7"/>
      <c r="NQC49" s="7"/>
      <c r="NQD49" s="7"/>
      <c r="NQE49" s="7"/>
      <c r="NQF49" s="7"/>
      <c r="NQG49" s="7"/>
      <c r="NQH49" s="7"/>
      <c r="NQI49" s="7"/>
      <c r="NQJ49" s="7"/>
      <c r="NQK49" s="7"/>
      <c r="NQL49" s="7"/>
      <c r="NQM49" s="7"/>
      <c r="NQN49" s="7"/>
      <c r="NQO49" s="7"/>
      <c r="NQP49" s="7"/>
      <c r="NQQ49" s="7"/>
      <c r="NQR49" s="7"/>
      <c r="NQS49" s="7"/>
      <c r="NQT49" s="7"/>
      <c r="NQU49" s="7"/>
      <c r="NQV49" s="7"/>
      <c r="NQW49" s="7"/>
      <c r="NQX49" s="7"/>
      <c r="NQY49" s="7"/>
      <c r="NQZ49" s="7"/>
      <c r="NRA49" s="7"/>
      <c r="NRB49" s="7"/>
      <c r="NRC49" s="7"/>
      <c r="NRD49" s="7"/>
      <c r="NRE49" s="7"/>
      <c r="NRF49" s="7"/>
      <c r="NRG49" s="7"/>
      <c r="NRH49" s="7"/>
      <c r="NRI49" s="7"/>
      <c r="NRJ49" s="7"/>
      <c r="NRK49" s="7"/>
      <c r="NRL49" s="7"/>
      <c r="NRM49" s="7"/>
      <c r="NRN49" s="7"/>
      <c r="NRO49" s="7"/>
      <c r="NRP49" s="7"/>
      <c r="NRQ49" s="7"/>
      <c r="NRR49" s="7"/>
      <c r="NRS49" s="7"/>
      <c r="NRT49" s="7"/>
      <c r="NRU49" s="7"/>
      <c r="NRV49" s="7"/>
      <c r="NRW49" s="7"/>
      <c r="NRX49" s="7"/>
      <c r="NRY49" s="7"/>
      <c r="NRZ49" s="7"/>
      <c r="NSA49" s="7"/>
      <c r="NSB49" s="7"/>
      <c r="NSC49" s="7"/>
      <c r="NSD49" s="7"/>
      <c r="NSE49" s="7"/>
      <c r="NSF49" s="7"/>
      <c r="NSG49" s="7"/>
      <c r="NSH49" s="7"/>
      <c r="NSI49" s="7"/>
      <c r="NSJ49" s="7"/>
      <c r="NSK49" s="7"/>
      <c r="NSL49" s="7"/>
      <c r="NSM49" s="7"/>
      <c r="NSN49" s="7"/>
      <c r="NSO49" s="7"/>
      <c r="NSP49" s="7"/>
      <c r="NSQ49" s="7"/>
      <c r="NSR49" s="7"/>
      <c r="NSS49" s="7"/>
      <c r="NST49" s="7"/>
      <c r="NSU49" s="7"/>
      <c r="NSV49" s="7"/>
      <c r="NSW49" s="7"/>
      <c r="NSX49" s="7"/>
      <c r="NSY49" s="7"/>
      <c r="NSZ49" s="7"/>
      <c r="NTA49" s="7"/>
      <c r="NTB49" s="7"/>
      <c r="NTC49" s="7"/>
      <c r="NTD49" s="7"/>
      <c r="NTE49" s="7"/>
      <c r="NTF49" s="7"/>
      <c r="NTG49" s="7"/>
      <c r="NTH49" s="7"/>
      <c r="NTI49" s="7"/>
      <c r="NTJ49" s="7"/>
      <c r="NTK49" s="7"/>
      <c r="NTL49" s="7"/>
      <c r="NTM49" s="7"/>
      <c r="NTN49" s="7"/>
      <c r="NTO49" s="7"/>
      <c r="NTP49" s="7"/>
      <c r="NTQ49" s="7"/>
      <c r="NTR49" s="7"/>
      <c r="NTS49" s="7"/>
      <c r="NTT49" s="7"/>
      <c r="NTU49" s="7"/>
      <c r="NTV49" s="7"/>
      <c r="NTW49" s="7"/>
      <c r="NTX49" s="7"/>
      <c r="NTY49" s="7"/>
      <c r="NTZ49" s="7"/>
      <c r="NUA49" s="7"/>
      <c r="NUB49" s="7"/>
      <c r="NUC49" s="7"/>
      <c r="NUD49" s="7"/>
      <c r="NUE49" s="7"/>
      <c r="NUF49" s="7"/>
      <c r="NUG49" s="7"/>
      <c r="NUH49" s="7"/>
      <c r="NUI49" s="7"/>
      <c r="NUJ49" s="7"/>
      <c r="NUK49" s="7"/>
      <c r="NUL49" s="7"/>
      <c r="NUM49" s="7"/>
      <c r="NUN49" s="7"/>
      <c r="NUO49" s="7"/>
      <c r="NUP49" s="7"/>
      <c r="NUQ49" s="7"/>
      <c r="NUR49" s="7"/>
      <c r="NUS49" s="7"/>
      <c r="NUT49" s="7"/>
      <c r="NUU49" s="7"/>
      <c r="NUV49" s="7"/>
      <c r="NUW49" s="7"/>
      <c r="NUX49" s="7"/>
      <c r="NUY49" s="7"/>
      <c r="NUZ49" s="7"/>
      <c r="NVA49" s="7"/>
      <c r="NVB49" s="7"/>
      <c r="NVC49" s="7"/>
      <c r="NVD49" s="7"/>
      <c r="NVE49" s="7"/>
      <c r="NVF49" s="7"/>
      <c r="NVG49" s="7"/>
      <c r="NVH49" s="7"/>
      <c r="NVI49" s="7"/>
      <c r="NVJ49" s="7"/>
      <c r="NVK49" s="7"/>
      <c r="NVL49" s="7"/>
      <c r="NVM49" s="7"/>
      <c r="NVN49" s="7"/>
      <c r="NVO49" s="7"/>
      <c r="NVP49" s="7"/>
      <c r="NVQ49" s="7"/>
      <c r="NVR49" s="7"/>
      <c r="NVS49" s="7"/>
      <c r="NVT49" s="7"/>
      <c r="NVU49" s="7"/>
      <c r="NVV49" s="7"/>
      <c r="NVW49" s="7"/>
      <c r="NVX49" s="7"/>
      <c r="NVY49" s="7"/>
      <c r="NVZ49" s="7"/>
      <c r="NWA49" s="7"/>
      <c r="NWB49" s="7"/>
      <c r="NWC49" s="7"/>
      <c r="NWD49" s="7"/>
      <c r="NWE49" s="7"/>
      <c r="NWF49" s="7"/>
      <c r="NWG49" s="7"/>
      <c r="NWH49" s="7"/>
      <c r="NWI49" s="7"/>
      <c r="NWJ49" s="7"/>
      <c r="NWK49" s="7"/>
      <c r="NWL49" s="7"/>
      <c r="NWM49" s="7"/>
      <c r="NWN49" s="7"/>
      <c r="NWO49" s="7"/>
      <c r="NWP49" s="7"/>
      <c r="NWQ49" s="7"/>
      <c r="NWR49" s="7"/>
      <c r="NWS49" s="7"/>
      <c r="NWT49" s="7"/>
      <c r="NWU49" s="7"/>
      <c r="NWV49" s="7"/>
      <c r="NWW49" s="7"/>
      <c r="NWX49" s="7"/>
      <c r="NWY49" s="7"/>
      <c r="NWZ49" s="7"/>
      <c r="NXA49" s="7"/>
      <c r="NXB49" s="7"/>
      <c r="NXC49" s="7"/>
      <c r="NXD49" s="7"/>
      <c r="NXE49" s="7"/>
      <c r="NXF49" s="7"/>
      <c r="NXG49" s="7"/>
      <c r="NXH49" s="7"/>
      <c r="NXI49" s="7"/>
      <c r="NXJ49" s="7"/>
      <c r="NXK49" s="7"/>
      <c r="NXL49" s="7"/>
      <c r="NXM49" s="7"/>
      <c r="NXN49" s="7"/>
      <c r="NXO49" s="7"/>
      <c r="NXP49" s="7"/>
      <c r="NXQ49" s="7"/>
      <c r="NXR49" s="7"/>
      <c r="NXS49" s="7"/>
      <c r="NXT49" s="7"/>
      <c r="NXU49" s="7"/>
      <c r="NXV49" s="7"/>
      <c r="NXW49" s="7"/>
      <c r="NXX49" s="7"/>
      <c r="NXY49" s="7"/>
      <c r="NXZ49" s="7"/>
      <c r="NYA49" s="7"/>
      <c r="NYB49" s="7"/>
      <c r="NYC49" s="7"/>
      <c r="NYD49" s="7"/>
      <c r="NYE49" s="7"/>
      <c r="NYF49" s="7"/>
      <c r="NYG49" s="7"/>
      <c r="NYH49" s="7"/>
      <c r="NYI49" s="7"/>
      <c r="NYJ49" s="7"/>
      <c r="NYK49" s="7"/>
      <c r="NYL49" s="7"/>
      <c r="NYM49" s="7"/>
      <c r="NYN49" s="7"/>
      <c r="NYO49" s="7"/>
      <c r="NYP49" s="7"/>
      <c r="NYQ49" s="7"/>
      <c r="NYR49" s="7"/>
      <c r="NYS49" s="7"/>
      <c r="NYT49" s="7"/>
      <c r="NYU49" s="7"/>
      <c r="NYV49" s="7"/>
      <c r="NYW49" s="7"/>
      <c r="NYX49" s="7"/>
      <c r="NYY49" s="7"/>
      <c r="NYZ49" s="7"/>
      <c r="NZA49" s="7"/>
      <c r="NZB49" s="7"/>
      <c r="NZC49" s="7"/>
      <c r="NZD49" s="7"/>
      <c r="NZE49" s="7"/>
      <c r="NZF49" s="7"/>
      <c r="NZG49" s="7"/>
      <c r="NZH49" s="7"/>
      <c r="NZI49" s="7"/>
      <c r="NZJ49" s="7"/>
      <c r="NZK49" s="7"/>
      <c r="NZL49" s="7"/>
      <c r="NZM49" s="7"/>
      <c r="NZN49" s="7"/>
      <c r="NZO49" s="7"/>
      <c r="NZP49" s="7"/>
      <c r="NZQ49" s="7"/>
      <c r="NZR49" s="7"/>
      <c r="NZS49" s="7"/>
      <c r="NZT49" s="7"/>
      <c r="NZU49" s="7"/>
      <c r="NZV49" s="7"/>
      <c r="NZW49" s="7"/>
      <c r="NZX49" s="7"/>
      <c r="NZY49" s="7"/>
      <c r="NZZ49" s="7"/>
      <c r="OAA49" s="7"/>
      <c r="OAB49" s="7"/>
      <c r="OAC49" s="7"/>
      <c r="OAD49" s="7"/>
      <c r="OAE49" s="7"/>
      <c r="OAF49" s="7"/>
      <c r="OAG49" s="7"/>
      <c r="OAH49" s="7"/>
      <c r="OAI49" s="7"/>
      <c r="OAJ49" s="7"/>
      <c r="OAK49" s="7"/>
      <c r="OAL49" s="7"/>
      <c r="OAM49" s="7"/>
      <c r="OAN49" s="7"/>
      <c r="OAO49" s="7"/>
      <c r="OAP49" s="7"/>
      <c r="OAQ49" s="7"/>
      <c r="OAR49" s="7"/>
      <c r="OAS49" s="7"/>
      <c r="OAT49" s="7"/>
      <c r="OAU49" s="7"/>
      <c r="OAV49" s="7"/>
      <c r="OAW49" s="7"/>
      <c r="OAX49" s="7"/>
      <c r="OAY49" s="7"/>
      <c r="OAZ49" s="7"/>
      <c r="OBA49" s="7"/>
      <c r="OBB49" s="7"/>
      <c r="OBC49" s="7"/>
      <c r="OBD49" s="7"/>
      <c r="OBE49" s="7"/>
      <c r="OBF49" s="7"/>
      <c r="OBG49" s="7"/>
      <c r="OBH49" s="7"/>
      <c r="OBI49" s="7"/>
      <c r="OBJ49" s="7"/>
      <c r="OBK49" s="7"/>
      <c r="OBL49" s="7"/>
      <c r="OBM49" s="7"/>
      <c r="OBN49" s="7"/>
      <c r="OBO49" s="7"/>
      <c r="OBP49" s="7"/>
      <c r="OBQ49" s="7"/>
      <c r="OBR49" s="7"/>
      <c r="OBS49" s="7"/>
      <c r="OBT49" s="7"/>
      <c r="OBU49" s="7"/>
      <c r="OBV49" s="7"/>
      <c r="OBW49" s="7"/>
      <c r="OBX49" s="7"/>
      <c r="OBY49" s="7"/>
      <c r="OBZ49" s="7"/>
      <c r="OCA49" s="7"/>
      <c r="OCB49" s="7"/>
      <c r="OCC49" s="7"/>
      <c r="OCD49" s="7"/>
      <c r="OCE49" s="7"/>
      <c r="OCF49" s="7"/>
      <c r="OCG49" s="7"/>
      <c r="OCH49" s="7"/>
      <c r="OCI49" s="7"/>
      <c r="OCJ49" s="7"/>
      <c r="OCK49" s="7"/>
      <c r="OCL49" s="7"/>
      <c r="OCM49" s="7"/>
      <c r="OCN49" s="7"/>
      <c r="OCO49" s="7"/>
      <c r="OCP49" s="7"/>
      <c r="OCQ49" s="7"/>
      <c r="OCR49" s="7"/>
      <c r="OCS49" s="7"/>
      <c r="OCT49" s="7"/>
      <c r="OCU49" s="7"/>
      <c r="OCV49" s="7"/>
      <c r="OCW49" s="7"/>
      <c r="OCX49" s="7"/>
      <c r="OCY49" s="7"/>
      <c r="OCZ49" s="7"/>
      <c r="ODA49" s="7"/>
      <c r="ODB49" s="7"/>
      <c r="ODC49" s="7"/>
      <c r="ODD49" s="7"/>
      <c r="ODE49" s="7"/>
      <c r="ODF49" s="7"/>
      <c r="ODG49" s="7"/>
      <c r="ODH49" s="7"/>
      <c r="ODI49" s="7"/>
      <c r="ODJ49" s="7"/>
      <c r="ODK49" s="7"/>
      <c r="ODL49" s="7"/>
      <c r="ODM49" s="7"/>
      <c r="ODN49" s="7"/>
      <c r="ODO49" s="7"/>
      <c r="ODP49" s="7"/>
      <c r="ODQ49" s="7"/>
      <c r="ODR49" s="7"/>
      <c r="ODS49" s="7"/>
      <c r="ODT49" s="7"/>
      <c r="ODU49" s="7"/>
      <c r="ODV49" s="7"/>
      <c r="ODW49" s="7"/>
      <c r="ODX49" s="7"/>
      <c r="ODY49" s="7"/>
      <c r="ODZ49" s="7"/>
      <c r="OEA49" s="7"/>
      <c r="OEB49" s="7"/>
      <c r="OEC49" s="7"/>
      <c r="OED49" s="7"/>
      <c r="OEE49" s="7"/>
      <c r="OEF49" s="7"/>
      <c r="OEG49" s="7"/>
      <c r="OEH49" s="7"/>
      <c r="OEI49" s="7"/>
      <c r="OEJ49" s="7"/>
      <c r="OEK49" s="7"/>
      <c r="OEL49" s="7"/>
      <c r="OEM49" s="7"/>
      <c r="OEN49" s="7"/>
      <c r="OEO49" s="7"/>
      <c r="OEP49" s="7"/>
      <c r="OEQ49" s="7"/>
      <c r="OER49" s="7"/>
      <c r="OES49" s="7"/>
      <c r="OET49" s="7"/>
      <c r="OEU49" s="7"/>
      <c r="OEV49" s="7"/>
      <c r="OEW49" s="7"/>
      <c r="OEX49" s="7"/>
      <c r="OEY49" s="7"/>
      <c r="OEZ49" s="7"/>
      <c r="OFA49" s="7"/>
      <c r="OFB49" s="7"/>
      <c r="OFC49" s="7"/>
      <c r="OFD49" s="7"/>
      <c r="OFE49" s="7"/>
      <c r="OFF49" s="7"/>
      <c r="OFG49" s="7"/>
      <c r="OFH49" s="7"/>
      <c r="OFI49" s="7"/>
      <c r="OFJ49" s="7"/>
      <c r="OFK49" s="7"/>
      <c r="OFL49" s="7"/>
      <c r="OFM49" s="7"/>
      <c r="OFN49" s="7"/>
      <c r="OFO49" s="7"/>
      <c r="OFP49" s="7"/>
      <c r="OFQ49" s="7"/>
      <c r="OFR49" s="7"/>
      <c r="OFS49" s="7"/>
      <c r="OFT49" s="7"/>
      <c r="OFU49" s="7"/>
      <c r="OFV49" s="7"/>
      <c r="OFW49" s="7"/>
      <c r="OFX49" s="7"/>
      <c r="OFY49" s="7"/>
      <c r="OFZ49" s="7"/>
      <c r="OGA49" s="7"/>
      <c r="OGB49" s="7"/>
      <c r="OGC49" s="7"/>
      <c r="OGD49" s="7"/>
      <c r="OGE49" s="7"/>
      <c r="OGF49" s="7"/>
      <c r="OGG49" s="7"/>
      <c r="OGH49" s="7"/>
      <c r="OGI49" s="7"/>
      <c r="OGJ49" s="7"/>
      <c r="OGK49" s="7"/>
      <c r="OGL49" s="7"/>
      <c r="OGM49" s="7"/>
      <c r="OGN49" s="7"/>
      <c r="OGO49" s="7"/>
      <c r="OGP49" s="7"/>
      <c r="OGQ49" s="7"/>
      <c r="OGR49" s="7"/>
      <c r="OGS49" s="7"/>
      <c r="OGT49" s="7"/>
      <c r="OGU49" s="7"/>
      <c r="OGV49" s="7"/>
      <c r="OGW49" s="7"/>
      <c r="OGX49" s="7"/>
      <c r="OGY49" s="7"/>
      <c r="OGZ49" s="7"/>
      <c r="OHA49" s="7"/>
      <c r="OHB49" s="7"/>
      <c r="OHC49" s="7"/>
      <c r="OHD49" s="7"/>
      <c r="OHE49" s="7"/>
      <c r="OHF49" s="7"/>
      <c r="OHG49" s="7"/>
      <c r="OHH49" s="7"/>
      <c r="OHI49" s="7"/>
      <c r="OHJ49" s="7"/>
      <c r="OHK49" s="7"/>
      <c r="OHL49" s="7"/>
      <c r="OHM49" s="7"/>
      <c r="OHN49" s="7"/>
      <c r="OHO49" s="7"/>
      <c r="OHP49" s="7"/>
      <c r="OHQ49" s="7"/>
      <c r="OHR49" s="7"/>
      <c r="OHS49" s="7"/>
      <c r="OHT49" s="7"/>
      <c r="OHU49" s="7"/>
      <c r="OHV49" s="7"/>
      <c r="OHW49" s="7"/>
      <c r="OHX49" s="7"/>
      <c r="OHY49" s="7"/>
      <c r="OHZ49" s="7"/>
      <c r="OIA49" s="7"/>
      <c r="OIB49" s="7"/>
      <c r="OIC49" s="7"/>
      <c r="OID49" s="7"/>
      <c r="OIE49" s="7"/>
      <c r="OIF49" s="7"/>
      <c r="OIG49" s="7"/>
      <c r="OIH49" s="7"/>
      <c r="OII49" s="7"/>
      <c r="OIJ49" s="7"/>
      <c r="OIK49" s="7"/>
      <c r="OIL49" s="7"/>
      <c r="OIM49" s="7"/>
      <c r="OIN49" s="7"/>
      <c r="OIO49" s="7"/>
      <c r="OIP49" s="7"/>
      <c r="OIQ49" s="7"/>
      <c r="OIR49" s="7"/>
      <c r="OIS49" s="7"/>
      <c r="OIT49" s="7"/>
      <c r="OIU49" s="7"/>
      <c r="OIV49" s="7"/>
      <c r="OIW49" s="7"/>
      <c r="OIX49" s="7"/>
      <c r="OIY49" s="7"/>
      <c r="OIZ49" s="7"/>
      <c r="OJA49" s="7"/>
      <c r="OJB49" s="7"/>
      <c r="OJC49" s="7"/>
      <c r="OJD49" s="7"/>
      <c r="OJE49" s="7"/>
      <c r="OJF49" s="7"/>
      <c r="OJG49" s="7"/>
      <c r="OJH49" s="7"/>
      <c r="OJI49" s="7"/>
      <c r="OJJ49" s="7"/>
      <c r="OJK49" s="7"/>
      <c r="OJL49" s="7"/>
      <c r="OJM49" s="7"/>
      <c r="OJN49" s="7"/>
      <c r="OJO49" s="7"/>
      <c r="OJP49" s="7"/>
      <c r="OJQ49" s="7"/>
      <c r="OJR49" s="7"/>
      <c r="OJS49" s="7"/>
      <c r="OJT49" s="7"/>
      <c r="OJU49" s="7"/>
      <c r="OJV49" s="7"/>
      <c r="OJW49" s="7"/>
      <c r="OJX49" s="7"/>
      <c r="OJY49" s="7"/>
      <c r="OJZ49" s="7"/>
      <c r="OKA49" s="7"/>
      <c r="OKB49" s="7"/>
      <c r="OKC49" s="7"/>
      <c r="OKD49" s="7"/>
      <c r="OKE49" s="7"/>
      <c r="OKF49" s="7"/>
      <c r="OKG49" s="7"/>
      <c r="OKH49" s="7"/>
      <c r="OKI49" s="7"/>
      <c r="OKJ49" s="7"/>
      <c r="OKK49" s="7"/>
      <c r="OKL49" s="7"/>
      <c r="OKM49" s="7"/>
      <c r="OKN49" s="7"/>
      <c r="OKO49" s="7"/>
      <c r="OKP49" s="7"/>
      <c r="OKQ49" s="7"/>
      <c r="OKR49" s="7"/>
      <c r="OKS49" s="7"/>
      <c r="OKT49" s="7"/>
      <c r="OKU49" s="7"/>
      <c r="OKV49" s="7"/>
      <c r="OKW49" s="7"/>
      <c r="OKX49" s="7"/>
      <c r="OKY49" s="7"/>
      <c r="OKZ49" s="7"/>
      <c r="OLA49" s="7"/>
      <c r="OLB49" s="7"/>
      <c r="OLC49" s="7"/>
      <c r="OLD49" s="7"/>
      <c r="OLE49" s="7"/>
      <c r="OLF49" s="7"/>
      <c r="OLG49" s="7"/>
      <c r="OLH49" s="7"/>
      <c r="OLI49" s="7"/>
      <c r="OLJ49" s="7"/>
      <c r="OLK49" s="7"/>
      <c r="OLL49" s="7"/>
      <c r="OLM49" s="7"/>
      <c r="OLN49" s="7"/>
      <c r="OLO49" s="7"/>
      <c r="OLP49" s="7"/>
      <c r="OLQ49" s="7"/>
      <c r="OLR49" s="7"/>
      <c r="OLS49" s="7"/>
      <c r="OLT49" s="7"/>
      <c r="OLU49" s="7"/>
      <c r="OLV49" s="7"/>
      <c r="OLW49" s="7"/>
      <c r="OLX49" s="7"/>
      <c r="OLY49" s="7"/>
      <c r="OLZ49" s="7"/>
      <c r="OMA49" s="7"/>
      <c r="OMB49" s="7"/>
      <c r="OMC49" s="7"/>
      <c r="OMD49" s="7"/>
      <c r="OME49" s="7"/>
      <c r="OMF49" s="7"/>
      <c r="OMG49" s="7"/>
      <c r="OMH49" s="7"/>
      <c r="OMI49" s="7"/>
      <c r="OMJ49" s="7"/>
      <c r="OMK49" s="7"/>
      <c r="OML49" s="7"/>
      <c r="OMM49" s="7"/>
      <c r="OMN49" s="7"/>
      <c r="OMO49" s="7"/>
      <c r="OMP49" s="7"/>
      <c r="OMQ49" s="7"/>
      <c r="OMR49" s="7"/>
      <c r="OMS49" s="7"/>
      <c r="OMT49" s="7"/>
      <c r="OMU49" s="7"/>
      <c r="OMV49" s="7"/>
      <c r="OMW49" s="7"/>
      <c r="OMX49" s="7"/>
      <c r="OMY49" s="7"/>
      <c r="OMZ49" s="7"/>
      <c r="ONA49" s="7"/>
      <c r="ONB49" s="7"/>
      <c r="ONC49" s="7"/>
      <c r="OND49" s="7"/>
      <c r="ONE49" s="7"/>
      <c r="ONF49" s="7"/>
      <c r="ONG49" s="7"/>
      <c r="ONH49" s="7"/>
      <c r="ONI49" s="7"/>
      <c r="ONJ49" s="7"/>
      <c r="ONK49" s="7"/>
      <c r="ONL49" s="7"/>
      <c r="ONM49" s="7"/>
      <c r="ONN49" s="7"/>
      <c r="ONO49" s="7"/>
      <c r="ONP49" s="7"/>
      <c r="ONQ49" s="7"/>
      <c r="ONR49" s="7"/>
      <c r="ONS49" s="7"/>
      <c r="ONT49" s="7"/>
      <c r="ONU49" s="7"/>
      <c r="ONV49" s="7"/>
      <c r="ONW49" s="7"/>
      <c r="ONX49" s="7"/>
      <c r="ONY49" s="7"/>
      <c r="ONZ49" s="7"/>
      <c r="OOA49" s="7"/>
      <c r="OOB49" s="7"/>
      <c r="OOC49" s="7"/>
      <c r="OOD49" s="7"/>
      <c r="OOE49" s="7"/>
      <c r="OOF49" s="7"/>
      <c r="OOG49" s="7"/>
      <c r="OOH49" s="7"/>
      <c r="OOI49" s="7"/>
      <c r="OOJ49" s="7"/>
      <c r="OOK49" s="7"/>
      <c r="OOL49" s="7"/>
      <c r="OOM49" s="7"/>
      <c r="OON49" s="7"/>
      <c r="OOO49" s="7"/>
      <c r="OOP49" s="7"/>
      <c r="OOQ49" s="7"/>
      <c r="OOR49" s="7"/>
      <c r="OOS49" s="7"/>
      <c r="OOT49" s="7"/>
      <c r="OOU49" s="7"/>
      <c r="OOV49" s="7"/>
      <c r="OOW49" s="7"/>
      <c r="OOX49" s="7"/>
      <c r="OOY49" s="7"/>
      <c r="OOZ49" s="7"/>
      <c r="OPA49" s="7"/>
      <c r="OPB49" s="7"/>
      <c r="OPC49" s="7"/>
      <c r="OPD49" s="7"/>
      <c r="OPE49" s="7"/>
      <c r="OPF49" s="7"/>
      <c r="OPG49" s="7"/>
      <c r="OPH49" s="7"/>
      <c r="OPI49" s="7"/>
      <c r="OPJ49" s="7"/>
      <c r="OPK49" s="7"/>
      <c r="OPL49" s="7"/>
      <c r="OPM49" s="7"/>
      <c r="OPN49" s="7"/>
      <c r="OPO49" s="7"/>
      <c r="OPP49" s="7"/>
      <c r="OPQ49" s="7"/>
      <c r="OPR49" s="7"/>
      <c r="OPS49" s="7"/>
      <c r="OPT49" s="7"/>
      <c r="OPU49" s="7"/>
      <c r="OPV49" s="7"/>
      <c r="OPW49" s="7"/>
      <c r="OPX49" s="7"/>
      <c r="OPY49" s="7"/>
      <c r="OPZ49" s="7"/>
      <c r="OQA49" s="7"/>
      <c r="OQB49" s="7"/>
      <c r="OQC49" s="7"/>
      <c r="OQD49" s="7"/>
      <c r="OQE49" s="7"/>
      <c r="OQF49" s="7"/>
      <c r="OQG49" s="7"/>
      <c r="OQH49" s="7"/>
      <c r="OQI49" s="7"/>
      <c r="OQJ49" s="7"/>
      <c r="OQK49" s="7"/>
      <c r="OQL49" s="7"/>
      <c r="OQM49" s="7"/>
      <c r="OQN49" s="7"/>
      <c r="OQO49" s="7"/>
      <c r="OQP49" s="7"/>
      <c r="OQQ49" s="7"/>
      <c r="OQR49" s="7"/>
      <c r="OQS49" s="7"/>
      <c r="OQT49" s="7"/>
      <c r="OQU49" s="7"/>
      <c r="OQV49" s="7"/>
      <c r="OQW49" s="7"/>
      <c r="OQX49" s="7"/>
      <c r="OQY49" s="7"/>
      <c r="OQZ49" s="7"/>
      <c r="ORA49" s="7"/>
      <c r="ORB49" s="7"/>
      <c r="ORC49" s="7"/>
      <c r="ORD49" s="7"/>
      <c r="ORE49" s="7"/>
      <c r="ORF49" s="7"/>
      <c r="ORG49" s="7"/>
      <c r="ORH49" s="7"/>
      <c r="ORI49" s="7"/>
      <c r="ORJ49" s="7"/>
      <c r="ORK49" s="7"/>
      <c r="ORL49" s="7"/>
      <c r="ORM49" s="7"/>
      <c r="ORN49" s="7"/>
      <c r="ORO49" s="7"/>
      <c r="ORP49" s="7"/>
      <c r="ORQ49" s="7"/>
      <c r="ORR49" s="7"/>
      <c r="ORS49" s="7"/>
      <c r="ORT49" s="7"/>
      <c r="ORU49" s="7"/>
      <c r="ORV49" s="7"/>
      <c r="ORW49" s="7"/>
      <c r="ORX49" s="7"/>
      <c r="ORY49" s="7"/>
      <c r="ORZ49" s="7"/>
      <c r="OSA49" s="7"/>
      <c r="OSB49" s="7"/>
      <c r="OSC49" s="7"/>
      <c r="OSD49" s="7"/>
      <c r="OSE49" s="7"/>
      <c r="OSF49" s="7"/>
      <c r="OSG49" s="7"/>
      <c r="OSH49" s="7"/>
      <c r="OSI49" s="7"/>
      <c r="OSJ49" s="7"/>
      <c r="OSK49" s="7"/>
      <c r="OSL49" s="7"/>
      <c r="OSM49" s="7"/>
      <c r="OSN49" s="7"/>
      <c r="OSO49" s="7"/>
      <c r="OSP49" s="7"/>
      <c r="OSQ49" s="7"/>
      <c r="OSR49" s="7"/>
      <c r="OSS49" s="7"/>
      <c r="OST49" s="7"/>
      <c r="OSU49" s="7"/>
      <c r="OSV49" s="7"/>
      <c r="OSW49" s="7"/>
      <c r="OSX49" s="7"/>
      <c r="OSY49" s="7"/>
      <c r="OSZ49" s="7"/>
      <c r="OTA49" s="7"/>
      <c r="OTB49" s="7"/>
      <c r="OTC49" s="7"/>
      <c r="OTD49" s="7"/>
      <c r="OTE49" s="7"/>
      <c r="OTF49" s="7"/>
      <c r="OTG49" s="7"/>
      <c r="OTH49" s="7"/>
      <c r="OTI49" s="7"/>
      <c r="OTJ49" s="7"/>
      <c r="OTK49" s="7"/>
      <c r="OTL49" s="7"/>
      <c r="OTM49" s="7"/>
      <c r="OTN49" s="7"/>
      <c r="OTO49" s="7"/>
      <c r="OTP49" s="7"/>
      <c r="OTQ49" s="7"/>
      <c r="OTR49" s="7"/>
      <c r="OTS49" s="7"/>
      <c r="OTT49" s="7"/>
      <c r="OTU49" s="7"/>
      <c r="OTV49" s="7"/>
      <c r="OTW49" s="7"/>
      <c r="OTX49" s="7"/>
      <c r="OTY49" s="7"/>
      <c r="OTZ49" s="7"/>
      <c r="OUA49" s="7"/>
      <c r="OUB49" s="7"/>
      <c r="OUC49" s="7"/>
      <c r="OUD49" s="7"/>
      <c r="OUE49" s="7"/>
      <c r="OUF49" s="7"/>
      <c r="OUG49" s="7"/>
      <c r="OUH49" s="7"/>
      <c r="OUI49" s="7"/>
      <c r="OUJ49" s="7"/>
      <c r="OUK49" s="7"/>
      <c r="OUL49" s="7"/>
      <c r="OUM49" s="7"/>
      <c r="OUN49" s="7"/>
      <c r="OUO49" s="7"/>
      <c r="OUP49" s="7"/>
      <c r="OUQ49" s="7"/>
      <c r="OUR49" s="7"/>
      <c r="OUS49" s="7"/>
      <c r="OUT49" s="7"/>
      <c r="OUU49" s="7"/>
      <c r="OUV49" s="7"/>
      <c r="OUW49" s="7"/>
      <c r="OUX49" s="7"/>
      <c r="OUY49" s="7"/>
      <c r="OUZ49" s="7"/>
      <c r="OVA49" s="7"/>
      <c r="OVB49" s="7"/>
      <c r="OVC49" s="7"/>
      <c r="OVD49" s="7"/>
      <c r="OVE49" s="7"/>
      <c r="OVF49" s="7"/>
      <c r="OVG49" s="7"/>
      <c r="OVH49" s="7"/>
      <c r="OVI49" s="7"/>
      <c r="OVJ49" s="7"/>
      <c r="OVK49" s="7"/>
      <c r="OVL49" s="7"/>
      <c r="OVM49" s="7"/>
      <c r="OVN49" s="7"/>
      <c r="OVO49" s="7"/>
      <c r="OVP49" s="7"/>
      <c r="OVQ49" s="7"/>
      <c r="OVR49" s="7"/>
      <c r="OVS49" s="7"/>
      <c r="OVT49" s="7"/>
      <c r="OVU49" s="7"/>
      <c r="OVV49" s="7"/>
      <c r="OVW49" s="7"/>
      <c r="OVX49" s="7"/>
      <c r="OVY49" s="7"/>
      <c r="OVZ49" s="7"/>
      <c r="OWA49" s="7"/>
      <c r="OWB49" s="7"/>
      <c r="OWC49" s="7"/>
      <c r="OWD49" s="7"/>
      <c r="OWE49" s="7"/>
      <c r="OWF49" s="7"/>
      <c r="OWG49" s="7"/>
      <c r="OWH49" s="7"/>
      <c r="OWI49" s="7"/>
      <c r="OWJ49" s="7"/>
      <c r="OWK49" s="7"/>
      <c r="OWL49" s="7"/>
      <c r="OWM49" s="7"/>
      <c r="OWN49" s="7"/>
      <c r="OWO49" s="7"/>
      <c r="OWP49" s="7"/>
      <c r="OWQ49" s="7"/>
      <c r="OWR49" s="7"/>
      <c r="OWS49" s="7"/>
      <c r="OWT49" s="7"/>
      <c r="OWU49" s="7"/>
      <c r="OWV49" s="7"/>
      <c r="OWW49" s="7"/>
      <c r="OWX49" s="7"/>
      <c r="OWY49" s="7"/>
      <c r="OWZ49" s="7"/>
      <c r="OXA49" s="7"/>
      <c r="OXB49" s="7"/>
      <c r="OXC49" s="7"/>
      <c r="OXD49" s="7"/>
      <c r="OXE49" s="7"/>
      <c r="OXF49" s="7"/>
      <c r="OXG49" s="7"/>
      <c r="OXH49" s="7"/>
      <c r="OXI49" s="7"/>
      <c r="OXJ49" s="7"/>
      <c r="OXK49" s="7"/>
      <c r="OXL49" s="7"/>
      <c r="OXM49" s="7"/>
      <c r="OXN49" s="7"/>
      <c r="OXO49" s="7"/>
      <c r="OXP49" s="7"/>
      <c r="OXQ49" s="7"/>
      <c r="OXR49" s="7"/>
      <c r="OXS49" s="7"/>
      <c r="OXT49" s="7"/>
      <c r="OXU49" s="7"/>
      <c r="OXV49" s="7"/>
      <c r="OXW49" s="7"/>
      <c r="OXX49" s="7"/>
      <c r="OXY49" s="7"/>
      <c r="OXZ49" s="7"/>
      <c r="OYA49" s="7"/>
      <c r="OYB49" s="7"/>
      <c r="OYC49" s="7"/>
      <c r="OYD49" s="7"/>
      <c r="OYE49" s="7"/>
      <c r="OYF49" s="7"/>
      <c r="OYG49" s="7"/>
      <c r="OYH49" s="7"/>
      <c r="OYI49" s="7"/>
      <c r="OYJ49" s="7"/>
      <c r="OYK49" s="7"/>
      <c r="OYL49" s="7"/>
      <c r="OYM49" s="7"/>
      <c r="OYN49" s="7"/>
      <c r="OYO49" s="7"/>
      <c r="OYP49" s="7"/>
      <c r="OYQ49" s="7"/>
      <c r="OYR49" s="7"/>
      <c r="OYS49" s="7"/>
      <c r="OYT49" s="7"/>
      <c r="OYU49" s="7"/>
      <c r="OYV49" s="7"/>
      <c r="OYW49" s="7"/>
      <c r="OYX49" s="7"/>
      <c r="OYY49" s="7"/>
      <c r="OYZ49" s="7"/>
      <c r="OZA49" s="7"/>
      <c r="OZB49" s="7"/>
      <c r="OZC49" s="7"/>
      <c r="OZD49" s="7"/>
      <c r="OZE49" s="7"/>
      <c r="OZF49" s="7"/>
      <c r="OZG49" s="7"/>
      <c r="OZH49" s="7"/>
      <c r="OZI49" s="7"/>
      <c r="OZJ49" s="7"/>
      <c r="OZK49" s="7"/>
      <c r="OZL49" s="7"/>
      <c r="OZM49" s="7"/>
      <c r="OZN49" s="7"/>
      <c r="OZO49" s="7"/>
      <c r="OZP49" s="7"/>
      <c r="OZQ49" s="7"/>
      <c r="OZR49" s="7"/>
      <c r="OZS49" s="7"/>
      <c r="OZT49" s="7"/>
      <c r="OZU49" s="7"/>
      <c r="OZV49" s="7"/>
      <c r="OZW49" s="7"/>
      <c r="OZX49" s="7"/>
      <c r="OZY49" s="7"/>
      <c r="OZZ49" s="7"/>
      <c r="PAA49" s="7"/>
      <c r="PAB49" s="7"/>
      <c r="PAC49" s="7"/>
      <c r="PAD49" s="7"/>
      <c r="PAE49" s="7"/>
      <c r="PAF49" s="7"/>
      <c r="PAG49" s="7"/>
      <c r="PAH49" s="7"/>
      <c r="PAI49" s="7"/>
      <c r="PAJ49" s="7"/>
      <c r="PAK49" s="7"/>
      <c r="PAL49" s="7"/>
      <c r="PAM49" s="7"/>
      <c r="PAN49" s="7"/>
      <c r="PAO49" s="7"/>
      <c r="PAP49" s="7"/>
      <c r="PAQ49" s="7"/>
      <c r="PAR49" s="7"/>
      <c r="PAS49" s="7"/>
      <c r="PAT49" s="7"/>
      <c r="PAU49" s="7"/>
      <c r="PAV49" s="7"/>
      <c r="PAW49" s="7"/>
      <c r="PAX49" s="7"/>
      <c r="PAY49" s="7"/>
      <c r="PAZ49" s="7"/>
      <c r="PBA49" s="7"/>
      <c r="PBB49" s="7"/>
      <c r="PBC49" s="7"/>
      <c r="PBD49" s="7"/>
      <c r="PBE49" s="7"/>
      <c r="PBF49" s="7"/>
      <c r="PBG49" s="7"/>
      <c r="PBH49" s="7"/>
      <c r="PBI49" s="7"/>
      <c r="PBJ49" s="7"/>
      <c r="PBK49" s="7"/>
      <c r="PBL49" s="7"/>
      <c r="PBM49" s="7"/>
      <c r="PBN49" s="7"/>
      <c r="PBO49" s="7"/>
      <c r="PBP49" s="7"/>
      <c r="PBQ49" s="7"/>
      <c r="PBR49" s="7"/>
      <c r="PBS49" s="7"/>
      <c r="PBT49" s="7"/>
      <c r="PBU49" s="7"/>
      <c r="PBV49" s="7"/>
      <c r="PBW49" s="7"/>
      <c r="PBX49" s="7"/>
      <c r="PBY49" s="7"/>
      <c r="PBZ49" s="7"/>
      <c r="PCA49" s="7"/>
      <c r="PCB49" s="7"/>
      <c r="PCC49" s="7"/>
      <c r="PCD49" s="7"/>
      <c r="PCE49" s="7"/>
      <c r="PCF49" s="7"/>
      <c r="PCG49" s="7"/>
      <c r="PCH49" s="7"/>
      <c r="PCI49" s="7"/>
      <c r="PCJ49" s="7"/>
      <c r="PCK49" s="7"/>
      <c r="PCL49" s="7"/>
      <c r="PCM49" s="7"/>
      <c r="PCN49" s="7"/>
      <c r="PCO49" s="7"/>
      <c r="PCP49" s="7"/>
      <c r="PCQ49" s="7"/>
      <c r="PCR49" s="7"/>
      <c r="PCS49" s="7"/>
      <c r="PCT49" s="7"/>
      <c r="PCU49" s="7"/>
      <c r="PCV49" s="7"/>
      <c r="PCW49" s="7"/>
      <c r="PCX49" s="7"/>
      <c r="PCY49" s="7"/>
      <c r="PCZ49" s="7"/>
      <c r="PDA49" s="7"/>
      <c r="PDB49" s="7"/>
      <c r="PDC49" s="7"/>
      <c r="PDD49" s="7"/>
      <c r="PDE49" s="7"/>
      <c r="PDF49" s="7"/>
      <c r="PDG49" s="7"/>
      <c r="PDH49" s="7"/>
      <c r="PDI49" s="7"/>
      <c r="PDJ49" s="7"/>
      <c r="PDK49" s="7"/>
      <c r="PDL49" s="7"/>
      <c r="PDM49" s="7"/>
      <c r="PDN49" s="7"/>
      <c r="PDO49" s="7"/>
      <c r="PDP49" s="7"/>
      <c r="PDQ49" s="7"/>
      <c r="PDR49" s="7"/>
      <c r="PDS49" s="7"/>
      <c r="PDT49" s="7"/>
      <c r="PDU49" s="7"/>
      <c r="PDV49" s="7"/>
      <c r="PDW49" s="7"/>
      <c r="PDX49" s="7"/>
      <c r="PDY49" s="7"/>
      <c r="PDZ49" s="7"/>
      <c r="PEA49" s="7"/>
      <c r="PEB49" s="7"/>
      <c r="PEC49" s="7"/>
      <c r="PED49" s="7"/>
      <c r="PEE49" s="7"/>
      <c r="PEF49" s="7"/>
      <c r="PEG49" s="7"/>
      <c r="PEH49" s="7"/>
      <c r="PEI49" s="7"/>
      <c r="PEJ49" s="7"/>
      <c r="PEK49" s="7"/>
      <c r="PEL49" s="7"/>
      <c r="PEM49" s="7"/>
      <c r="PEN49" s="7"/>
      <c r="PEO49" s="7"/>
      <c r="PEP49" s="7"/>
      <c r="PEQ49" s="7"/>
      <c r="PER49" s="7"/>
      <c r="PES49" s="7"/>
      <c r="PET49" s="7"/>
      <c r="PEU49" s="7"/>
      <c r="PEV49" s="7"/>
      <c r="PEW49" s="7"/>
      <c r="PEX49" s="7"/>
      <c r="PEY49" s="7"/>
      <c r="PEZ49" s="7"/>
      <c r="PFA49" s="7"/>
      <c r="PFB49" s="7"/>
      <c r="PFC49" s="7"/>
      <c r="PFD49" s="7"/>
      <c r="PFE49" s="7"/>
      <c r="PFF49" s="7"/>
      <c r="PFG49" s="7"/>
      <c r="PFH49" s="7"/>
      <c r="PFI49" s="7"/>
      <c r="PFJ49" s="7"/>
      <c r="PFK49" s="7"/>
      <c r="PFL49" s="7"/>
      <c r="PFM49" s="7"/>
      <c r="PFN49" s="7"/>
      <c r="PFO49" s="7"/>
      <c r="PFP49" s="7"/>
      <c r="PFQ49" s="7"/>
      <c r="PFR49" s="7"/>
      <c r="PFS49" s="7"/>
      <c r="PFT49" s="7"/>
      <c r="PFU49" s="7"/>
      <c r="PFV49" s="7"/>
      <c r="PFW49" s="7"/>
      <c r="PFX49" s="7"/>
      <c r="PFY49" s="7"/>
      <c r="PFZ49" s="7"/>
      <c r="PGA49" s="7"/>
      <c r="PGB49" s="7"/>
      <c r="PGC49" s="7"/>
      <c r="PGD49" s="7"/>
      <c r="PGE49" s="7"/>
      <c r="PGF49" s="7"/>
      <c r="PGG49" s="7"/>
      <c r="PGH49" s="7"/>
      <c r="PGI49" s="7"/>
      <c r="PGJ49" s="7"/>
      <c r="PGK49" s="7"/>
      <c r="PGL49" s="7"/>
      <c r="PGM49" s="7"/>
      <c r="PGN49" s="7"/>
      <c r="PGO49" s="7"/>
      <c r="PGP49" s="7"/>
      <c r="PGQ49" s="7"/>
      <c r="PGR49" s="7"/>
      <c r="PGS49" s="7"/>
      <c r="PGT49" s="7"/>
      <c r="PGU49" s="7"/>
      <c r="PGV49" s="7"/>
      <c r="PGW49" s="7"/>
      <c r="PGX49" s="7"/>
      <c r="PGY49" s="7"/>
      <c r="PGZ49" s="7"/>
      <c r="PHA49" s="7"/>
      <c r="PHB49" s="7"/>
      <c r="PHC49" s="7"/>
      <c r="PHD49" s="7"/>
      <c r="PHE49" s="7"/>
      <c r="PHF49" s="7"/>
      <c r="PHG49" s="7"/>
      <c r="PHH49" s="7"/>
      <c r="PHI49" s="7"/>
      <c r="PHJ49" s="7"/>
      <c r="PHK49" s="7"/>
      <c r="PHL49" s="7"/>
      <c r="PHM49" s="7"/>
      <c r="PHN49" s="7"/>
      <c r="PHO49" s="7"/>
      <c r="PHP49" s="7"/>
      <c r="PHQ49" s="7"/>
      <c r="PHR49" s="7"/>
      <c r="PHS49" s="7"/>
      <c r="PHT49" s="7"/>
      <c r="PHU49" s="7"/>
      <c r="PHV49" s="7"/>
      <c r="PHW49" s="7"/>
      <c r="PHX49" s="7"/>
      <c r="PHY49" s="7"/>
      <c r="PHZ49" s="7"/>
      <c r="PIA49" s="7"/>
      <c r="PIB49" s="7"/>
      <c r="PIC49" s="7"/>
      <c r="PID49" s="7"/>
      <c r="PIE49" s="7"/>
      <c r="PIF49" s="7"/>
      <c r="PIG49" s="7"/>
      <c r="PIH49" s="7"/>
      <c r="PII49" s="7"/>
      <c r="PIJ49" s="7"/>
      <c r="PIK49" s="7"/>
      <c r="PIL49" s="7"/>
      <c r="PIM49" s="7"/>
      <c r="PIN49" s="7"/>
      <c r="PIO49" s="7"/>
      <c r="PIP49" s="7"/>
      <c r="PIQ49" s="7"/>
      <c r="PIR49" s="7"/>
      <c r="PIS49" s="7"/>
      <c r="PIT49" s="7"/>
      <c r="PIU49" s="7"/>
      <c r="PIV49" s="7"/>
      <c r="PIW49" s="7"/>
      <c r="PIX49" s="7"/>
      <c r="PIY49" s="7"/>
      <c r="PIZ49" s="7"/>
      <c r="PJA49" s="7"/>
      <c r="PJB49" s="7"/>
      <c r="PJC49" s="7"/>
      <c r="PJD49" s="7"/>
      <c r="PJE49" s="7"/>
      <c r="PJF49" s="7"/>
      <c r="PJG49" s="7"/>
      <c r="PJH49" s="7"/>
      <c r="PJI49" s="7"/>
      <c r="PJJ49" s="7"/>
      <c r="PJK49" s="7"/>
      <c r="PJL49" s="7"/>
      <c r="PJM49" s="7"/>
      <c r="PJN49" s="7"/>
      <c r="PJO49" s="7"/>
      <c r="PJP49" s="7"/>
      <c r="PJQ49" s="7"/>
      <c r="PJR49" s="7"/>
      <c r="PJS49" s="7"/>
      <c r="PJT49" s="7"/>
      <c r="PJU49" s="7"/>
      <c r="PJV49" s="7"/>
      <c r="PJW49" s="7"/>
      <c r="PJX49" s="7"/>
      <c r="PJY49" s="7"/>
      <c r="PJZ49" s="7"/>
      <c r="PKA49" s="7"/>
      <c r="PKB49" s="7"/>
      <c r="PKC49" s="7"/>
      <c r="PKD49" s="7"/>
      <c r="PKE49" s="7"/>
      <c r="PKF49" s="7"/>
      <c r="PKG49" s="7"/>
      <c r="PKH49" s="7"/>
      <c r="PKI49" s="7"/>
      <c r="PKJ49" s="7"/>
      <c r="PKK49" s="7"/>
      <c r="PKL49" s="7"/>
      <c r="PKM49" s="7"/>
      <c r="PKN49" s="7"/>
      <c r="PKO49" s="7"/>
      <c r="PKP49" s="7"/>
      <c r="PKQ49" s="7"/>
      <c r="PKR49" s="7"/>
      <c r="PKS49" s="7"/>
      <c r="PKT49" s="7"/>
      <c r="PKU49" s="7"/>
      <c r="PKV49" s="7"/>
      <c r="PKW49" s="7"/>
      <c r="PKX49" s="7"/>
      <c r="PKY49" s="7"/>
      <c r="PKZ49" s="7"/>
      <c r="PLA49" s="7"/>
      <c r="PLB49" s="7"/>
      <c r="PLC49" s="7"/>
      <c r="PLD49" s="7"/>
      <c r="PLE49" s="7"/>
      <c r="PLF49" s="7"/>
      <c r="PLG49" s="7"/>
      <c r="PLH49" s="7"/>
      <c r="PLI49" s="7"/>
      <c r="PLJ49" s="7"/>
      <c r="PLK49" s="7"/>
      <c r="PLL49" s="7"/>
      <c r="PLM49" s="7"/>
      <c r="PLN49" s="7"/>
      <c r="PLO49" s="7"/>
      <c r="PLP49" s="7"/>
      <c r="PLQ49" s="7"/>
      <c r="PLR49" s="7"/>
      <c r="PLS49" s="7"/>
      <c r="PLT49" s="7"/>
      <c r="PLU49" s="7"/>
      <c r="PLV49" s="7"/>
      <c r="PLW49" s="7"/>
      <c r="PLX49" s="7"/>
      <c r="PLY49" s="7"/>
      <c r="PLZ49" s="7"/>
      <c r="PMA49" s="7"/>
      <c r="PMB49" s="7"/>
      <c r="PMC49" s="7"/>
      <c r="PMD49" s="7"/>
      <c r="PME49" s="7"/>
      <c r="PMF49" s="7"/>
      <c r="PMG49" s="7"/>
      <c r="PMH49" s="7"/>
      <c r="PMI49" s="7"/>
      <c r="PMJ49" s="7"/>
      <c r="PMK49" s="7"/>
      <c r="PML49" s="7"/>
      <c r="PMM49" s="7"/>
      <c r="PMN49" s="7"/>
      <c r="PMO49" s="7"/>
      <c r="PMP49" s="7"/>
      <c r="PMQ49" s="7"/>
      <c r="PMR49" s="7"/>
      <c r="PMS49" s="7"/>
      <c r="PMT49" s="7"/>
      <c r="PMU49" s="7"/>
      <c r="PMV49" s="7"/>
      <c r="PMW49" s="7"/>
      <c r="PMX49" s="7"/>
      <c r="PMY49" s="7"/>
      <c r="PMZ49" s="7"/>
      <c r="PNA49" s="7"/>
      <c r="PNB49" s="7"/>
      <c r="PNC49" s="7"/>
      <c r="PND49" s="7"/>
      <c r="PNE49" s="7"/>
      <c r="PNF49" s="7"/>
      <c r="PNG49" s="7"/>
      <c r="PNH49" s="7"/>
      <c r="PNI49" s="7"/>
      <c r="PNJ49" s="7"/>
      <c r="PNK49" s="7"/>
      <c r="PNL49" s="7"/>
      <c r="PNM49" s="7"/>
      <c r="PNN49" s="7"/>
      <c r="PNO49" s="7"/>
      <c r="PNP49" s="7"/>
      <c r="PNQ49" s="7"/>
      <c r="PNR49" s="7"/>
      <c r="PNS49" s="7"/>
      <c r="PNT49" s="7"/>
      <c r="PNU49" s="7"/>
      <c r="PNV49" s="7"/>
      <c r="PNW49" s="7"/>
      <c r="PNX49" s="7"/>
      <c r="PNY49" s="7"/>
      <c r="PNZ49" s="7"/>
      <c r="POA49" s="7"/>
      <c r="POB49" s="7"/>
      <c r="POC49" s="7"/>
      <c r="POD49" s="7"/>
      <c r="POE49" s="7"/>
      <c r="POF49" s="7"/>
      <c r="POG49" s="7"/>
      <c r="POH49" s="7"/>
      <c r="POI49" s="7"/>
      <c r="POJ49" s="7"/>
      <c r="POK49" s="7"/>
      <c r="POL49" s="7"/>
      <c r="POM49" s="7"/>
      <c r="PON49" s="7"/>
      <c r="POO49" s="7"/>
      <c r="POP49" s="7"/>
      <c r="POQ49" s="7"/>
      <c r="POR49" s="7"/>
      <c r="POS49" s="7"/>
      <c r="POT49" s="7"/>
      <c r="POU49" s="7"/>
      <c r="POV49" s="7"/>
      <c r="POW49" s="7"/>
      <c r="POX49" s="7"/>
      <c r="POY49" s="7"/>
      <c r="POZ49" s="7"/>
      <c r="PPA49" s="7"/>
      <c r="PPB49" s="7"/>
      <c r="PPC49" s="7"/>
      <c r="PPD49" s="7"/>
      <c r="PPE49" s="7"/>
      <c r="PPF49" s="7"/>
      <c r="PPG49" s="7"/>
      <c r="PPH49" s="7"/>
      <c r="PPI49" s="7"/>
      <c r="PPJ49" s="7"/>
      <c r="PPK49" s="7"/>
      <c r="PPL49" s="7"/>
      <c r="PPM49" s="7"/>
      <c r="PPN49" s="7"/>
      <c r="PPO49" s="7"/>
      <c r="PPP49" s="7"/>
      <c r="PPQ49" s="7"/>
      <c r="PPR49" s="7"/>
      <c r="PPS49" s="7"/>
      <c r="PPT49" s="7"/>
      <c r="PPU49" s="7"/>
      <c r="PPV49" s="7"/>
      <c r="PPW49" s="7"/>
      <c r="PPX49" s="7"/>
      <c r="PPY49" s="7"/>
      <c r="PPZ49" s="7"/>
      <c r="PQA49" s="7"/>
      <c r="PQB49" s="7"/>
      <c r="PQC49" s="7"/>
      <c r="PQD49" s="7"/>
      <c r="PQE49" s="7"/>
      <c r="PQF49" s="7"/>
      <c r="PQG49" s="7"/>
      <c r="PQH49" s="7"/>
      <c r="PQI49" s="7"/>
      <c r="PQJ49" s="7"/>
      <c r="PQK49" s="7"/>
      <c r="PQL49" s="7"/>
      <c r="PQM49" s="7"/>
      <c r="PQN49" s="7"/>
      <c r="PQO49" s="7"/>
      <c r="PQP49" s="7"/>
      <c r="PQQ49" s="7"/>
      <c r="PQR49" s="7"/>
      <c r="PQS49" s="7"/>
      <c r="PQT49" s="7"/>
      <c r="PQU49" s="7"/>
      <c r="PQV49" s="7"/>
      <c r="PQW49" s="7"/>
      <c r="PQX49" s="7"/>
      <c r="PQY49" s="7"/>
      <c r="PQZ49" s="7"/>
      <c r="PRA49" s="7"/>
      <c r="PRB49" s="7"/>
      <c r="PRC49" s="7"/>
      <c r="PRD49" s="7"/>
      <c r="PRE49" s="7"/>
      <c r="PRF49" s="7"/>
      <c r="PRG49" s="7"/>
      <c r="PRH49" s="7"/>
      <c r="PRI49" s="7"/>
      <c r="PRJ49" s="7"/>
      <c r="PRK49" s="7"/>
      <c r="PRL49" s="7"/>
      <c r="PRM49" s="7"/>
      <c r="PRN49" s="7"/>
      <c r="PRO49" s="7"/>
      <c r="PRP49" s="7"/>
      <c r="PRQ49" s="7"/>
      <c r="PRR49" s="7"/>
      <c r="PRS49" s="7"/>
      <c r="PRT49" s="7"/>
      <c r="PRU49" s="7"/>
      <c r="PRV49" s="7"/>
      <c r="PRW49" s="7"/>
      <c r="PRX49" s="7"/>
      <c r="PRY49" s="7"/>
      <c r="PRZ49" s="7"/>
      <c r="PSA49" s="7"/>
      <c r="PSB49" s="7"/>
      <c r="PSC49" s="7"/>
      <c r="PSD49" s="7"/>
      <c r="PSE49" s="7"/>
      <c r="PSF49" s="7"/>
      <c r="PSG49" s="7"/>
      <c r="PSH49" s="7"/>
      <c r="PSI49" s="7"/>
      <c r="PSJ49" s="7"/>
      <c r="PSK49" s="7"/>
      <c r="PSL49" s="7"/>
      <c r="PSM49" s="7"/>
      <c r="PSN49" s="7"/>
      <c r="PSO49" s="7"/>
      <c r="PSP49" s="7"/>
      <c r="PSQ49" s="7"/>
      <c r="PSR49" s="7"/>
      <c r="PSS49" s="7"/>
      <c r="PST49" s="7"/>
      <c r="PSU49" s="7"/>
      <c r="PSV49" s="7"/>
      <c r="PSW49" s="7"/>
      <c r="PSX49" s="7"/>
      <c r="PSY49" s="7"/>
      <c r="PSZ49" s="7"/>
      <c r="PTA49" s="7"/>
      <c r="PTB49" s="7"/>
      <c r="PTC49" s="7"/>
      <c r="PTD49" s="7"/>
      <c r="PTE49" s="7"/>
      <c r="PTF49" s="7"/>
      <c r="PTG49" s="7"/>
      <c r="PTH49" s="7"/>
      <c r="PTI49" s="7"/>
      <c r="PTJ49" s="7"/>
      <c r="PTK49" s="7"/>
      <c r="PTL49" s="7"/>
      <c r="PTM49" s="7"/>
      <c r="PTN49" s="7"/>
      <c r="PTO49" s="7"/>
      <c r="PTP49" s="7"/>
      <c r="PTQ49" s="7"/>
      <c r="PTR49" s="7"/>
      <c r="PTS49" s="7"/>
      <c r="PTT49" s="7"/>
      <c r="PTU49" s="7"/>
      <c r="PTV49" s="7"/>
      <c r="PTW49" s="7"/>
      <c r="PTX49" s="7"/>
      <c r="PTY49" s="7"/>
      <c r="PTZ49" s="7"/>
      <c r="PUA49" s="7"/>
      <c r="PUB49" s="7"/>
      <c r="PUC49" s="7"/>
      <c r="PUD49" s="7"/>
      <c r="PUE49" s="7"/>
      <c r="PUF49" s="7"/>
      <c r="PUG49" s="7"/>
      <c r="PUH49" s="7"/>
      <c r="PUI49" s="7"/>
      <c r="PUJ49" s="7"/>
      <c r="PUK49" s="7"/>
      <c r="PUL49" s="7"/>
      <c r="PUM49" s="7"/>
      <c r="PUN49" s="7"/>
      <c r="PUO49" s="7"/>
      <c r="PUP49" s="7"/>
      <c r="PUQ49" s="7"/>
      <c r="PUR49" s="7"/>
      <c r="PUS49" s="7"/>
      <c r="PUT49" s="7"/>
      <c r="PUU49" s="7"/>
      <c r="PUV49" s="7"/>
      <c r="PUW49" s="7"/>
      <c r="PUX49" s="7"/>
      <c r="PUY49" s="7"/>
      <c r="PUZ49" s="7"/>
      <c r="PVA49" s="7"/>
      <c r="PVB49" s="7"/>
      <c r="PVC49" s="7"/>
      <c r="PVD49" s="7"/>
      <c r="PVE49" s="7"/>
      <c r="PVF49" s="7"/>
      <c r="PVG49" s="7"/>
      <c r="PVH49" s="7"/>
      <c r="PVI49" s="7"/>
      <c r="PVJ49" s="7"/>
      <c r="PVK49" s="7"/>
      <c r="PVL49" s="7"/>
      <c r="PVM49" s="7"/>
      <c r="PVN49" s="7"/>
      <c r="PVO49" s="7"/>
      <c r="PVP49" s="7"/>
      <c r="PVQ49" s="7"/>
      <c r="PVR49" s="7"/>
      <c r="PVS49" s="7"/>
      <c r="PVT49" s="7"/>
      <c r="PVU49" s="7"/>
      <c r="PVV49" s="7"/>
      <c r="PVW49" s="7"/>
      <c r="PVX49" s="7"/>
      <c r="PVY49" s="7"/>
      <c r="PVZ49" s="7"/>
      <c r="PWA49" s="7"/>
      <c r="PWB49" s="7"/>
      <c r="PWC49" s="7"/>
      <c r="PWD49" s="7"/>
      <c r="PWE49" s="7"/>
      <c r="PWF49" s="7"/>
      <c r="PWG49" s="7"/>
      <c r="PWH49" s="7"/>
      <c r="PWI49" s="7"/>
      <c r="PWJ49" s="7"/>
      <c r="PWK49" s="7"/>
      <c r="PWL49" s="7"/>
      <c r="PWM49" s="7"/>
      <c r="PWN49" s="7"/>
      <c r="PWO49" s="7"/>
      <c r="PWP49" s="7"/>
      <c r="PWQ49" s="7"/>
      <c r="PWR49" s="7"/>
      <c r="PWS49" s="7"/>
      <c r="PWT49" s="7"/>
      <c r="PWU49" s="7"/>
      <c r="PWV49" s="7"/>
      <c r="PWW49" s="7"/>
      <c r="PWX49" s="7"/>
      <c r="PWY49" s="7"/>
      <c r="PWZ49" s="7"/>
      <c r="PXA49" s="7"/>
      <c r="PXB49" s="7"/>
      <c r="PXC49" s="7"/>
      <c r="PXD49" s="7"/>
      <c r="PXE49" s="7"/>
      <c r="PXF49" s="7"/>
      <c r="PXG49" s="7"/>
      <c r="PXH49" s="7"/>
      <c r="PXI49" s="7"/>
      <c r="PXJ49" s="7"/>
      <c r="PXK49" s="7"/>
      <c r="PXL49" s="7"/>
      <c r="PXM49" s="7"/>
      <c r="PXN49" s="7"/>
      <c r="PXO49" s="7"/>
      <c r="PXP49" s="7"/>
      <c r="PXQ49" s="7"/>
      <c r="PXR49" s="7"/>
      <c r="PXS49" s="7"/>
      <c r="PXT49" s="7"/>
      <c r="PXU49" s="7"/>
      <c r="PXV49" s="7"/>
      <c r="PXW49" s="7"/>
      <c r="PXX49" s="7"/>
      <c r="PXY49" s="7"/>
      <c r="PXZ49" s="7"/>
      <c r="PYA49" s="7"/>
      <c r="PYB49" s="7"/>
      <c r="PYC49" s="7"/>
      <c r="PYD49" s="7"/>
      <c r="PYE49" s="7"/>
      <c r="PYF49" s="7"/>
      <c r="PYG49" s="7"/>
      <c r="PYH49" s="7"/>
      <c r="PYI49" s="7"/>
      <c r="PYJ49" s="7"/>
      <c r="PYK49" s="7"/>
      <c r="PYL49" s="7"/>
      <c r="PYM49" s="7"/>
      <c r="PYN49" s="7"/>
      <c r="PYO49" s="7"/>
      <c r="PYP49" s="7"/>
      <c r="PYQ49" s="7"/>
      <c r="PYR49" s="7"/>
      <c r="PYS49" s="7"/>
      <c r="PYT49" s="7"/>
      <c r="PYU49" s="7"/>
      <c r="PYV49" s="7"/>
      <c r="PYW49" s="7"/>
      <c r="PYX49" s="7"/>
      <c r="PYY49" s="7"/>
      <c r="PYZ49" s="7"/>
      <c r="PZA49" s="7"/>
      <c r="PZB49" s="7"/>
      <c r="PZC49" s="7"/>
      <c r="PZD49" s="7"/>
      <c r="PZE49" s="7"/>
      <c r="PZF49" s="7"/>
      <c r="PZG49" s="7"/>
      <c r="PZH49" s="7"/>
      <c r="PZI49" s="7"/>
      <c r="PZJ49" s="7"/>
      <c r="PZK49" s="7"/>
      <c r="PZL49" s="7"/>
      <c r="PZM49" s="7"/>
      <c r="PZN49" s="7"/>
      <c r="PZO49" s="7"/>
      <c r="PZP49" s="7"/>
      <c r="PZQ49" s="7"/>
      <c r="PZR49" s="7"/>
      <c r="PZS49" s="7"/>
      <c r="PZT49" s="7"/>
      <c r="PZU49" s="7"/>
      <c r="PZV49" s="7"/>
      <c r="PZW49" s="7"/>
      <c r="PZX49" s="7"/>
      <c r="PZY49" s="7"/>
      <c r="PZZ49" s="7"/>
      <c r="QAA49" s="7"/>
      <c r="QAB49" s="7"/>
      <c r="QAC49" s="7"/>
      <c r="QAD49" s="7"/>
      <c r="QAE49" s="7"/>
      <c r="QAF49" s="7"/>
      <c r="QAG49" s="7"/>
      <c r="QAH49" s="7"/>
      <c r="QAI49" s="7"/>
      <c r="QAJ49" s="7"/>
      <c r="QAK49" s="7"/>
      <c r="QAL49" s="7"/>
      <c r="QAM49" s="7"/>
      <c r="QAN49" s="7"/>
      <c r="QAO49" s="7"/>
      <c r="QAP49" s="7"/>
      <c r="QAQ49" s="7"/>
      <c r="QAR49" s="7"/>
      <c r="QAS49" s="7"/>
      <c r="QAT49" s="7"/>
      <c r="QAU49" s="7"/>
      <c r="QAV49" s="7"/>
      <c r="QAW49" s="7"/>
      <c r="QAX49" s="7"/>
      <c r="QAY49" s="7"/>
      <c r="QAZ49" s="7"/>
      <c r="QBA49" s="7"/>
      <c r="QBB49" s="7"/>
      <c r="QBC49" s="7"/>
      <c r="QBD49" s="7"/>
      <c r="QBE49" s="7"/>
      <c r="QBF49" s="7"/>
      <c r="QBG49" s="7"/>
      <c r="QBH49" s="7"/>
      <c r="QBI49" s="7"/>
      <c r="QBJ49" s="7"/>
      <c r="QBK49" s="7"/>
      <c r="QBL49" s="7"/>
      <c r="QBM49" s="7"/>
      <c r="QBN49" s="7"/>
      <c r="QBO49" s="7"/>
      <c r="QBP49" s="7"/>
      <c r="QBQ49" s="7"/>
      <c r="QBR49" s="7"/>
      <c r="QBS49" s="7"/>
      <c r="QBT49" s="7"/>
      <c r="QBU49" s="7"/>
      <c r="QBV49" s="7"/>
      <c r="QBW49" s="7"/>
      <c r="QBX49" s="7"/>
      <c r="QBY49" s="7"/>
      <c r="QBZ49" s="7"/>
      <c r="QCA49" s="7"/>
      <c r="QCB49" s="7"/>
      <c r="QCC49" s="7"/>
      <c r="QCD49" s="7"/>
      <c r="QCE49" s="7"/>
      <c r="QCF49" s="7"/>
      <c r="QCG49" s="7"/>
      <c r="QCH49" s="7"/>
      <c r="QCI49" s="7"/>
      <c r="QCJ49" s="7"/>
      <c r="QCK49" s="7"/>
      <c r="QCL49" s="7"/>
      <c r="QCM49" s="7"/>
      <c r="QCN49" s="7"/>
      <c r="QCO49" s="7"/>
      <c r="QCP49" s="7"/>
      <c r="QCQ49" s="7"/>
      <c r="QCR49" s="7"/>
      <c r="QCS49" s="7"/>
      <c r="QCT49" s="7"/>
      <c r="QCU49" s="7"/>
      <c r="QCV49" s="7"/>
      <c r="QCW49" s="7"/>
      <c r="QCX49" s="7"/>
      <c r="QCY49" s="7"/>
      <c r="QCZ49" s="7"/>
      <c r="QDA49" s="7"/>
      <c r="QDB49" s="7"/>
      <c r="QDC49" s="7"/>
      <c r="QDD49" s="7"/>
      <c r="QDE49" s="7"/>
      <c r="QDF49" s="7"/>
      <c r="QDG49" s="7"/>
      <c r="QDH49" s="7"/>
      <c r="QDI49" s="7"/>
      <c r="QDJ49" s="7"/>
      <c r="QDK49" s="7"/>
      <c r="QDL49" s="7"/>
      <c r="QDM49" s="7"/>
      <c r="QDN49" s="7"/>
      <c r="QDO49" s="7"/>
      <c r="QDP49" s="7"/>
      <c r="QDQ49" s="7"/>
      <c r="QDR49" s="7"/>
      <c r="QDS49" s="7"/>
      <c r="QDT49" s="7"/>
      <c r="QDU49" s="7"/>
      <c r="QDV49" s="7"/>
      <c r="QDW49" s="7"/>
      <c r="QDX49" s="7"/>
      <c r="QDY49" s="7"/>
      <c r="QDZ49" s="7"/>
      <c r="QEA49" s="7"/>
      <c r="QEB49" s="7"/>
      <c r="QEC49" s="7"/>
      <c r="QED49" s="7"/>
      <c r="QEE49" s="7"/>
      <c r="QEF49" s="7"/>
      <c r="QEG49" s="7"/>
      <c r="QEH49" s="7"/>
      <c r="QEI49" s="7"/>
      <c r="QEJ49" s="7"/>
      <c r="QEK49" s="7"/>
      <c r="QEL49" s="7"/>
      <c r="QEM49" s="7"/>
      <c r="QEN49" s="7"/>
      <c r="QEO49" s="7"/>
      <c r="QEP49" s="7"/>
      <c r="QEQ49" s="7"/>
      <c r="QER49" s="7"/>
      <c r="QES49" s="7"/>
      <c r="QET49" s="7"/>
      <c r="QEU49" s="7"/>
      <c r="QEV49" s="7"/>
      <c r="QEW49" s="7"/>
      <c r="QEX49" s="7"/>
      <c r="QEY49" s="7"/>
      <c r="QEZ49" s="7"/>
      <c r="QFA49" s="7"/>
      <c r="QFB49" s="7"/>
      <c r="QFC49" s="7"/>
      <c r="QFD49" s="7"/>
      <c r="QFE49" s="7"/>
      <c r="QFF49" s="7"/>
      <c r="QFG49" s="7"/>
      <c r="QFH49" s="7"/>
      <c r="QFI49" s="7"/>
      <c r="QFJ49" s="7"/>
      <c r="QFK49" s="7"/>
      <c r="QFL49" s="7"/>
      <c r="QFM49" s="7"/>
      <c r="QFN49" s="7"/>
      <c r="QFO49" s="7"/>
      <c r="QFP49" s="7"/>
      <c r="QFQ49" s="7"/>
      <c r="QFR49" s="7"/>
      <c r="QFS49" s="7"/>
      <c r="QFT49" s="7"/>
      <c r="QFU49" s="7"/>
      <c r="QFV49" s="7"/>
      <c r="QFW49" s="7"/>
      <c r="QFX49" s="7"/>
      <c r="QFY49" s="7"/>
      <c r="QFZ49" s="7"/>
      <c r="QGA49" s="7"/>
      <c r="QGB49" s="7"/>
      <c r="QGC49" s="7"/>
      <c r="QGD49" s="7"/>
      <c r="QGE49" s="7"/>
      <c r="QGF49" s="7"/>
      <c r="QGG49" s="7"/>
      <c r="QGH49" s="7"/>
      <c r="QGI49" s="7"/>
      <c r="QGJ49" s="7"/>
      <c r="QGK49" s="7"/>
      <c r="QGL49" s="7"/>
      <c r="QGM49" s="7"/>
      <c r="QGN49" s="7"/>
      <c r="QGO49" s="7"/>
      <c r="QGP49" s="7"/>
      <c r="QGQ49" s="7"/>
      <c r="QGR49" s="7"/>
      <c r="QGS49" s="7"/>
      <c r="QGT49" s="7"/>
      <c r="QGU49" s="7"/>
      <c r="QGV49" s="7"/>
      <c r="QGW49" s="7"/>
      <c r="QGX49" s="7"/>
      <c r="QGY49" s="7"/>
      <c r="QGZ49" s="7"/>
      <c r="QHA49" s="7"/>
      <c r="QHB49" s="7"/>
      <c r="QHC49" s="7"/>
      <c r="QHD49" s="7"/>
      <c r="QHE49" s="7"/>
      <c r="QHF49" s="7"/>
      <c r="QHG49" s="7"/>
      <c r="QHH49" s="7"/>
      <c r="QHI49" s="7"/>
      <c r="QHJ49" s="7"/>
      <c r="QHK49" s="7"/>
      <c r="QHL49" s="7"/>
      <c r="QHM49" s="7"/>
      <c r="QHN49" s="7"/>
      <c r="QHO49" s="7"/>
      <c r="QHP49" s="7"/>
      <c r="QHQ49" s="7"/>
      <c r="QHR49" s="7"/>
      <c r="QHS49" s="7"/>
      <c r="QHT49" s="7"/>
      <c r="QHU49" s="7"/>
      <c r="QHV49" s="7"/>
      <c r="QHW49" s="7"/>
      <c r="QHX49" s="7"/>
      <c r="QHY49" s="7"/>
      <c r="QHZ49" s="7"/>
      <c r="QIA49" s="7"/>
      <c r="QIB49" s="7"/>
      <c r="QIC49" s="7"/>
      <c r="QID49" s="7"/>
      <c r="QIE49" s="7"/>
      <c r="QIF49" s="7"/>
      <c r="QIG49" s="7"/>
      <c r="QIH49" s="7"/>
      <c r="QII49" s="7"/>
      <c r="QIJ49" s="7"/>
      <c r="QIK49" s="7"/>
      <c r="QIL49" s="7"/>
      <c r="QIM49" s="7"/>
      <c r="QIN49" s="7"/>
      <c r="QIO49" s="7"/>
      <c r="QIP49" s="7"/>
      <c r="QIQ49" s="7"/>
      <c r="QIR49" s="7"/>
      <c r="QIS49" s="7"/>
      <c r="QIT49" s="7"/>
      <c r="QIU49" s="7"/>
      <c r="QIV49" s="7"/>
      <c r="QIW49" s="7"/>
      <c r="QIX49" s="7"/>
      <c r="QIY49" s="7"/>
      <c r="QIZ49" s="7"/>
      <c r="QJA49" s="7"/>
      <c r="QJB49" s="7"/>
      <c r="QJC49" s="7"/>
      <c r="QJD49" s="7"/>
      <c r="QJE49" s="7"/>
      <c r="QJF49" s="7"/>
      <c r="QJG49" s="7"/>
      <c r="QJH49" s="7"/>
      <c r="QJI49" s="7"/>
      <c r="QJJ49" s="7"/>
      <c r="QJK49" s="7"/>
      <c r="QJL49" s="7"/>
      <c r="QJM49" s="7"/>
      <c r="QJN49" s="7"/>
      <c r="QJO49" s="7"/>
      <c r="QJP49" s="7"/>
      <c r="QJQ49" s="7"/>
      <c r="QJR49" s="7"/>
      <c r="QJS49" s="7"/>
      <c r="QJT49" s="7"/>
      <c r="QJU49" s="7"/>
      <c r="QJV49" s="7"/>
      <c r="QJW49" s="7"/>
      <c r="QJX49" s="7"/>
      <c r="QJY49" s="7"/>
      <c r="QJZ49" s="7"/>
      <c r="QKA49" s="7"/>
      <c r="QKB49" s="7"/>
      <c r="QKC49" s="7"/>
      <c r="QKD49" s="7"/>
      <c r="QKE49" s="7"/>
      <c r="QKF49" s="7"/>
      <c r="QKG49" s="7"/>
      <c r="QKH49" s="7"/>
      <c r="QKI49" s="7"/>
      <c r="QKJ49" s="7"/>
      <c r="QKK49" s="7"/>
      <c r="QKL49" s="7"/>
      <c r="QKM49" s="7"/>
      <c r="QKN49" s="7"/>
      <c r="QKO49" s="7"/>
      <c r="QKP49" s="7"/>
      <c r="QKQ49" s="7"/>
      <c r="QKR49" s="7"/>
      <c r="QKS49" s="7"/>
      <c r="QKT49" s="7"/>
      <c r="QKU49" s="7"/>
      <c r="QKV49" s="7"/>
      <c r="QKW49" s="7"/>
      <c r="QKX49" s="7"/>
      <c r="QKY49" s="7"/>
      <c r="QKZ49" s="7"/>
      <c r="QLA49" s="7"/>
      <c r="QLB49" s="7"/>
      <c r="QLC49" s="7"/>
      <c r="QLD49" s="7"/>
      <c r="QLE49" s="7"/>
      <c r="QLF49" s="7"/>
      <c r="QLG49" s="7"/>
      <c r="QLH49" s="7"/>
      <c r="QLI49" s="7"/>
      <c r="QLJ49" s="7"/>
      <c r="QLK49" s="7"/>
      <c r="QLL49" s="7"/>
      <c r="QLM49" s="7"/>
      <c r="QLN49" s="7"/>
      <c r="QLO49" s="7"/>
      <c r="QLP49" s="7"/>
      <c r="QLQ49" s="7"/>
      <c r="QLR49" s="7"/>
      <c r="QLS49" s="7"/>
      <c r="QLT49" s="7"/>
      <c r="QLU49" s="7"/>
      <c r="QLV49" s="7"/>
      <c r="QLW49" s="7"/>
      <c r="QLX49" s="7"/>
      <c r="QLY49" s="7"/>
      <c r="QLZ49" s="7"/>
      <c r="QMA49" s="7"/>
      <c r="QMB49" s="7"/>
      <c r="QMC49" s="7"/>
      <c r="QMD49" s="7"/>
      <c r="QME49" s="7"/>
      <c r="QMF49" s="7"/>
      <c r="QMG49" s="7"/>
      <c r="QMH49" s="7"/>
      <c r="QMI49" s="7"/>
      <c r="QMJ49" s="7"/>
      <c r="QMK49" s="7"/>
      <c r="QML49" s="7"/>
      <c r="QMM49" s="7"/>
      <c r="QMN49" s="7"/>
      <c r="QMO49" s="7"/>
      <c r="QMP49" s="7"/>
      <c r="QMQ49" s="7"/>
      <c r="QMR49" s="7"/>
      <c r="QMS49" s="7"/>
      <c r="QMT49" s="7"/>
      <c r="QMU49" s="7"/>
      <c r="QMV49" s="7"/>
      <c r="QMW49" s="7"/>
      <c r="QMX49" s="7"/>
      <c r="QMY49" s="7"/>
      <c r="QMZ49" s="7"/>
      <c r="QNA49" s="7"/>
      <c r="QNB49" s="7"/>
      <c r="QNC49" s="7"/>
      <c r="QND49" s="7"/>
      <c r="QNE49" s="7"/>
      <c r="QNF49" s="7"/>
      <c r="QNG49" s="7"/>
      <c r="QNH49" s="7"/>
      <c r="QNI49" s="7"/>
      <c r="QNJ49" s="7"/>
      <c r="QNK49" s="7"/>
      <c r="QNL49" s="7"/>
      <c r="QNM49" s="7"/>
      <c r="QNN49" s="7"/>
      <c r="QNO49" s="7"/>
      <c r="QNP49" s="7"/>
      <c r="QNQ49" s="7"/>
      <c r="QNR49" s="7"/>
      <c r="QNS49" s="7"/>
      <c r="QNT49" s="7"/>
      <c r="QNU49" s="7"/>
      <c r="QNV49" s="7"/>
      <c r="QNW49" s="7"/>
      <c r="QNX49" s="7"/>
      <c r="QNY49" s="7"/>
      <c r="QNZ49" s="7"/>
      <c r="QOA49" s="7"/>
      <c r="QOB49" s="7"/>
      <c r="QOC49" s="7"/>
      <c r="QOD49" s="7"/>
      <c r="QOE49" s="7"/>
      <c r="QOF49" s="7"/>
      <c r="QOG49" s="7"/>
      <c r="QOH49" s="7"/>
      <c r="QOI49" s="7"/>
      <c r="QOJ49" s="7"/>
      <c r="QOK49" s="7"/>
      <c r="QOL49" s="7"/>
      <c r="QOM49" s="7"/>
      <c r="QON49" s="7"/>
      <c r="QOO49" s="7"/>
      <c r="QOP49" s="7"/>
      <c r="QOQ49" s="7"/>
      <c r="QOR49" s="7"/>
      <c r="QOS49" s="7"/>
      <c r="QOT49" s="7"/>
      <c r="QOU49" s="7"/>
      <c r="QOV49" s="7"/>
      <c r="QOW49" s="7"/>
      <c r="QOX49" s="7"/>
      <c r="QOY49" s="7"/>
      <c r="QOZ49" s="7"/>
      <c r="QPA49" s="7"/>
      <c r="QPB49" s="7"/>
      <c r="QPC49" s="7"/>
      <c r="QPD49" s="7"/>
      <c r="QPE49" s="7"/>
      <c r="QPF49" s="7"/>
      <c r="QPG49" s="7"/>
      <c r="QPH49" s="7"/>
      <c r="QPI49" s="7"/>
      <c r="QPJ49" s="7"/>
      <c r="QPK49" s="7"/>
      <c r="QPL49" s="7"/>
      <c r="QPM49" s="7"/>
      <c r="QPN49" s="7"/>
      <c r="QPO49" s="7"/>
      <c r="QPP49" s="7"/>
      <c r="QPQ49" s="7"/>
      <c r="QPR49" s="7"/>
      <c r="QPS49" s="7"/>
      <c r="QPT49" s="7"/>
      <c r="QPU49" s="7"/>
      <c r="QPV49" s="7"/>
      <c r="QPW49" s="7"/>
      <c r="QPX49" s="7"/>
      <c r="QPY49" s="7"/>
      <c r="QPZ49" s="7"/>
      <c r="QQA49" s="7"/>
      <c r="QQB49" s="7"/>
      <c r="QQC49" s="7"/>
      <c r="QQD49" s="7"/>
      <c r="QQE49" s="7"/>
      <c r="QQF49" s="7"/>
      <c r="QQG49" s="7"/>
      <c r="QQH49" s="7"/>
      <c r="QQI49" s="7"/>
      <c r="QQJ49" s="7"/>
      <c r="QQK49" s="7"/>
      <c r="QQL49" s="7"/>
      <c r="QQM49" s="7"/>
      <c r="QQN49" s="7"/>
      <c r="QQO49" s="7"/>
      <c r="QQP49" s="7"/>
      <c r="QQQ49" s="7"/>
      <c r="QQR49" s="7"/>
      <c r="QQS49" s="7"/>
      <c r="QQT49" s="7"/>
      <c r="QQU49" s="7"/>
      <c r="QQV49" s="7"/>
      <c r="QQW49" s="7"/>
      <c r="QQX49" s="7"/>
      <c r="QQY49" s="7"/>
      <c r="QQZ49" s="7"/>
      <c r="QRA49" s="7"/>
      <c r="QRB49" s="7"/>
      <c r="QRC49" s="7"/>
      <c r="QRD49" s="7"/>
      <c r="QRE49" s="7"/>
      <c r="QRF49" s="7"/>
      <c r="QRG49" s="7"/>
      <c r="QRH49" s="7"/>
      <c r="QRI49" s="7"/>
      <c r="QRJ49" s="7"/>
      <c r="QRK49" s="7"/>
      <c r="QRL49" s="7"/>
      <c r="QRM49" s="7"/>
      <c r="QRN49" s="7"/>
      <c r="QRO49" s="7"/>
      <c r="QRP49" s="7"/>
      <c r="QRQ49" s="7"/>
      <c r="QRR49" s="7"/>
      <c r="QRS49" s="7"/>
      <c r="QRT49" s="7"/>
      <c r="QRU49" s="7"/>
      <c r="QRV49" s="7"/>
      <c r="QRW49" s="7"/>
      <c r="QRX49" s="7"/>
      <c r="QRY49" s="7"/>
      <c r="QRZ49" s="7"/>
      <c r="QSA49" s="7"/>
      <c r="QSB49" s="7"/>
      <c r="QSC49" s="7"/>
      <c r="QSD49" s="7"/>
      <c r="QSE49" s="7"/>
      <c r="QSF49" s="7"/>
      <c r="QSG49" s="7"/>
      <c r="QSH49" s="7"/>
      <c r="QSI49" s="7"/>
      <c r="QSJ49" s="7"/>
      <c r="QSK49" s="7"/>
      <c r="QSL49" s="7"/>
      <c r="QSM49" s="7"/>
      <c r="QSN49" s="7"/>
      <c r="QSO49" s="7"/>
      <c r="QSP49" s="7"/>
      <c r="QSQ49" s="7"/>
      <c r="QSR49" s="7"/>
      <c r="QSS49" s="7"/>
      <c r="QST49" s="7"/>
      <c r="QSU49" s="7"/>
      <c r="QSV49" s="7"/>
      <c r="QSW49" s="7"/>
      <c r="QSX49" s="7"/>
      <c r="QSY49" s="7"/>
      <c r="QSZ49" s="7"/>
      <c r="QTA49" s="7"/>
      <c r="QTB49" s="7"/>
      <c r="QTC49" s="7"/>
      <c r="QTD49" s="7"/>
      <c r="QTE49" s="7"/>
      <c r="QTF49" s="7"/>
      <c r="QTG49" s="7"/>
      <c r="QTH49" s="7"/>
      <c r="QTI49" s="7"/>
      <c r="QTJ49" s="7"/>
      <c r="QTK49" s="7"/>
      <c r="QTL49" s="7"/>
      <c r="QTM49" s="7"/>
      <c r="QTN49" s="7"/>
      <c r="QTO49" s="7"/>
      <c r="QTP49" s="7"/>
      <c r="QTQ49" s="7"/>
      <c r="QTR49" s="7"/>
      <c r="QTS49" s="7"/>
      <c r="QTT49" s="7"/>
      <c r="QTU49" s="7"/>
      <c r="QTV49" s="7"/>
      <c r="QTW49" s="7"/>
      <c r="QTX49" s="7"/>
      <c r="QTY49" s="7"/>
      <c r="QTZ49" s="7"/>
      <c r="QUA49" s="7"/>
      <c r="QUB49" s="7"/>
      <c r="QUC49" s="7"/>
      <c r="QUD49" s="7"/>
      <c r="QUE49" s="7"/>
      <c r="QUF49" s="7"/>
      <c r="QUG49" s="7"/>
      <c r="QUH49" s="7"/>
      <c r="QUI49" s="7"/>
      <c r="QUJ49" s="7"/>
      <c r="QUK49" s="7"/>
      <c r="QUL49" s="7"/>
      <c r="QUM49" s="7"/>
      <c r="QUN49" s="7"/>
      <c r="QUO49" s="7"/>
      <c r="QUP49" s="7"/>
      <c r="QUQ49" s="7"/>
      <c r="QUR49" s="7"/>
      <c r="QUS49" s="7"/>
      <c r="QUT49" s="7"/>
      <c r="QUU49" s="7"/>
      <c r="QUV49" s="7"/>
      <c r="QUW49" s="7"/>
      <c r="QUX49" s="7"/>
      <c r="QUY49" s="7"/>
      <c r="QUZ49" s="7"/>
      <c r="QVA49" s="7"/>
      <c r="QVB49" s="7"/>
      <c r="QVC49" s="7"/>
      <c r="QVD49" s="7"/>
      <c r="QVE49" s="7"/>
      <c r="QVF49" s="7"/>
      <c r="QVG49" s="7"/>
      <c r="QVH49" s="7"/>
      <c r="QVI49" s="7"/>
      <c r="QVJ49" s="7"/>
      <c r="QVK49" s="7"/>
      <c r="QVL49" s="7"/>
      <c r="QVM49" s="7"/>
      <c r="QVN49" s="7"/>
      <c r="QVO49" s="7"/>
      <c r="QVP49" s="7"/>
      <c r="QVQ49" s="7"/>
      <c r="QVR49" s="7"/>
      <c r="QVS49" s="7"/>
      <c r="QVT49" s="7"/>
      <c r="QVU49" s="7"/>
      <c r="QVV49" s="7"/>
      <c r="QVW49" s="7"/>
      <c r="QVX49" s="7"/>
      <c r="QVY49" s="7"/>
      <c r="QVZ49" s="7"/>
      <c r="QWA49" s="7"/>
      <c r="QWB49" s="7"/>
      <c r="QWC49" s="7"/>
      <c r="QWD49" s="7"/>
      <c r="QWE49" s="7"/>
      <c r="QWF49" s="7"/>
      <c r="QWG49" s="7"/>
      <c r="QWH49" s="7"/>
      <c r="QWI49" s="7"/>
      <c r="QWJ49" s="7"/>
      <c r="QWK49" s="7"/>
      <c r="QWL49" s="7"/>
      <c r="QWM49" s="7"/>
      <c r="QWN49" s="7"/>
      <c r="QWO49" s="7"/>
      <c r="QWP49" s="7"/>
      <c r="QWQ49" s="7"/>
      <c r="QWR49" s="7"/>
      <c r="QWS49" s="7"/>
      <c r="QWT49" s="7"/>
      <c r="QWU49" s="7"/>
      <c r="QWV49" s="7"/>
      <c r="QWW49" s="7"/>
      <c r="QWX49" s="7"/>
      <c r="QWY49" s="7"/>
      <c r="QWZ49" s="7"/>
      <c r="QXA49" s="7"/>
      <c r="QXB49" s="7"/>
      <c r="QXC49" s="7"/>
      <c r="QXD49" s="7"/>
      <c r="QXE49" s="7"/>
      <c r="QXF49" s="7"/>
      <c r="QXG49" s="7"/>
      <c r="QXH49" s="7"/>
      <c r="QXI49" s="7"/>
      <c r="QXJ49" s="7"/>
      <c r="QXK49" s="7"/>
      <c r="QXL49" s="7"/>
      <c r="QXM49" s="7"/>
      <c r="QXN49" s="7"/>
      <c r="QXO49" s="7"/>
      <c r="QXP49" s="7"/>
      <c r="QXQ49" s="7"/>
      <c r="QXR49" s="7"/>
      <c r="QXS49" s="7"/>
      <c r="QXT49" s="7"/>
      <c r="QXU49" s="7"/>
      <c r="QXV49" s="7"/>
      <c r="QXW49" s="7"/>
      <c r="QXX49" s="7"/>
      <c r="QXY49" s="7"/>
      <c r="QXZ49" s="7"/>
      <c r="QYA49" s="7"/>
      <c r="QYB49" s="7"/>
      <c r="QYC49" s="7"/>
      <c r="QYD49" s="7"/>
      <c r="QYE49" s="7"/>
      <c r="QYF49" s="7"/>
      <c r="QYG49" s="7"/>
      <c r="QYH49" s="7"/>
      <c r="QYI49" s="7"/>
      <c r="QYJ49" s="7"/>
      <c r="QYK49" s="7"/>
      <c r="QYL49" s="7"/>
      <c r="QYM49" s="7"/>
      <c r="QYN49" s="7"/>
      <c r="QYO49" s="7"/>
      <c r="QYP49" s="7"/>
      <c r="QYQ49" s="7"/>
      <c r="QYR49" s="7"/>
      <c r="QYS49" s="7"/>
      <c r="QYT49" s="7"/>
      <c r="QYU49" s="7"/>
      <c r="QYV49" s="7"/>
      <c r="QYW49" s="7"/>
      <c r="QYX49" s="7"/>
      <c r="QYY49" s="7"/>
      <c r="QYZ49" s="7"/>
      <c r="QZA49" s="7"/>
      <c r="QZB49" s="7"/>
      <c r="QZC49" s="7"/>
      <c r="QZD49" s="7"/>
      <c r="QZE49" s="7"/>
      <c r="QZF49" s="7"/>
      <c r="QZG49" s="7"/>
      <c r="QZH49" s="7"/>
      <c r="QZI49" s="7"/>
      <c r="QZJ49" s="7"/>
      <c r="QZK49" s="7"/>
      <c r="QZL49" s="7"/>
      <c r="QZM49" s="7"/>
      <c r="QZN49" s="7"/>
      <c r="QZO49" s="7"/>
      <c r="QZP49" s="7"/>
      <c r="QZQ49" s="7"/>
      <c r="QZR49" s="7"/>
      <c r="QZS49" s="7"/>
      <c r="QZT49" s="7"/>
      <c r="QZU49" s="7"/>
      <c r="QZV49" s="7"/>
      <c r="QZW49" s="7"/>
      <c r="QZX49" s="7"/>
      <c r="QZY49" s="7"/>
      <c r="QZZ49" s="7"/>
      <c r="RAA49" s="7"/>
      <c r="RAB49" s="7"/>
      <c r="RAC49" s="7"/>
      <c r="RAD49" s="7"/>
      <c r="RAE49" s="7"/>
      <c r="RAF49" s="7"/>
      <c r="RAG49" s="7"/>
      <c r="RAH49" s="7"/>
      <c r="RAI49" s="7"/>
      <c r="RAJ49" s="7"/>
      <c r="RAK49" s="7"/>
      <c r="RAL49" s="7"/>
      <c r="RAM49" s="7"/>
      <c r="RAN49" s="7"/>
      <c r="RAO49" s="7"/>
      <c r="RAP49" s="7"/>
      <c r="RAQ49" s="7"/>
      <c r="RAR49" s="7"/>
      <c r="RAS49" s="7"/>
      <c r="RAT49" s="7"/>
      <c r="RAU49" s="7"/>
      <c r="RAV49" s="7"/>
      <c r="RAW49" s="7"/>
      <c r="RAX49" s="7"/>
      <c r="RAY49" s="7"/>
      <c r="RAZ49" s="7"/>
      <c r="RBA49" s="7"/>
      <c r="RBB49" s="7"/>
      <c r="RBC49" s="7"/>
      <c r="RBD49" s="7"/>
      <c r="RBE49" s="7"/>
      <c r="RBF49" s="7"/>
      <c r="RBG49" s="7"/>
      <c r="RBH49" s="7"/>
      <c r="RBI49" s="7"/>
      <c r="RBJ49" s="7"/>
      <c r="RBK49" s="7"/>
      <c r="RBL49" s="7"/>
      <c r="RBM49" s="7"/>
      <c r="RBN49" s="7"/>
      <c r="RBO49" s="7"/>
      <c r="RBP49" s="7"/>
      <c r="RBQ49" s="7"/>
      <c r="RBR49" s="7"/>
      <c r="RBS49" s="7"/>
      <c r="RBT49" s="7"/>
      <c r="RBU49" s="7"/>
      <c r="RBV49" s="7"/>
      <c r="RBW49" s="7"/>
      <c r="RBX49" s="7"/>
      <c r="RBY49" s="7"/>
      <c r="RBZ49" s="7"/>
      <c r="RCA49" s="7"/>
      <c r="RCB49" s="7"/>
      <c r="RCC49" s="7"/>
      <c r="RCD49" s="7"/>
      <c r="RCE49" s="7"/>
      <c r="RCF49" s="7"/>
      <c r="RCG49" s="7"/>
      <c r="RCH49" s="7"/>
      <c r="RCI49" s="7"/>
      <c r="RCJ49" s="7"/>
      <c r="RCK49" s="7"/>
      <c r="RCL49" s="7"/>
      <c r="RCM49" s="7"/>
      <c r="RCN49" s="7"/>
      <c r="RCO49" s="7"/>
      <c r="RCP49" s="7"/>
      <c r="RCQ49" s="7"/>
      <c r="RCR49" s="7"/>
      <c r="RCS49" s="7"/>
      <c r="RCT49" s="7"/>
      <c r="RCU49" s="7"/>
      <c r="RCV49" s="7"/>
      <c r="RCW49" s="7"/>
      <c r="RCX49" s="7"/>
      <c r="RCY49" s="7"/>
      <c r="RCZ49" s="7"/>
      <c r="RDA49" s="7"/>
      <c r="RDB49" s="7"/>
      <c r="RDC49" s="7"/>
      <c r="RDD49" s="7"/>
      <c r="RDE49" s="7"/>
      <c r="RDF49" s="7"/>
      <c r="RDG49" s="7"/>
      <c r="RDH49" s="7"/>
      <c r="RDI49" s="7"/>
      <c r="RDJ49" s="7"/>
      <c r="RDK49" s="7"/>
      <c r="RDL49" s="7"/>
      <c r="RDM49" s="7"/>
      <c r="RDN49" s="7"/>
      <c r="RDO49" s="7"/>
      <c r="RDP49" s="7"/>
      <c r="RDQ49" s="7"/>
      <c r="RDR49" s="7"/>
      <c r="RDS49" s="7"/>
      <c r="RDT49" s="7"/>
      <c r="RDU49" s="7"/>
      <c r="RDV49" s="7"/>
      <c r="RDW49" s="7"/>
      <c r="RDX49" s="7"/>
      <c r="RDY49" s="7"/>
      <c r="RDZ49" s="7"/>
      <c r="REA49" s="7"/>
      <c r="REB49" s="7"/>
      <c r="REC49" s="7"/>
      <c r="RED49" s="7"/>
      <c r="REE49" s="7"/>
      <c r="REF49" s="7"/>
      <c r="REG49" s="7"/>
      <c r="REH49" s="7"/>
      <c r="REI49" s="7"/>
      <c r="REJ49" s="7"/>
      <c r="REK49" s="7"/>
      <c r="REL49" s="7"/>
      <c r="REM49" s="7"/>
      <c r="REN49" s="7"/>
      <c r="REO49" s="7"/>
      <c r="REP49" s="7"/>
      <c r="REQ49" s="7"/>
      <c r="RER49" s="7"/>
      <c r="RES49" s="7"/>
      <c r="RET49" s="7"/>
      <c r="REU49" s="7"/>
      <c r="REV49" s="7"/>
      <c r="REW49" s="7"/>
      <c r="REX49" s="7"/>
      <c r="REY49" s="7"/>
      <c r="REZ49" s="7"/>
      <c r="RFA49" s="7"/>
      <c r="RFB49" s="7"/>
      <c r="RFC49" s="7"/>
      <c r="RFD49" s="7"/>
      <c r="RFE49" s="7"/>
      <c r="RFF49" s="7"/>
      <c r="RFG49" s="7"/>
      <c r="RFH49" s="7"/>
      <c r="RFI49" s="7"/>
      <c r="RFJ49" s="7"/>
      <c r="RFK49" s="7"/>
      <c r="RFL49" s="7"/>
      <c r="RFM49" s="7"/>
      <c r="RFN49" s="7"/>
      <c r="RFO49" s="7"/>
      <c r="RFP49" s="7"/>
      <c r="RFQ49" s="7"/>
      <c r="RFR49" s="7"/>
      <c r="RFS49" s="7"/>
      <c r="RFT49" s="7"/>
      <c r="RFU49" s="7"/>
      <c r="RFV49" s="7"/>
      <c r="RFW49" s="7"/>
      <c r="RFX49" s="7"/>
      <c r="RFY49" s="7"/>
      <c r="RFZ49" s="7"/>
      <c r="RGA49" s="7"/>
      <c r="RGB49" s="7"/>
      <c r="RGC49" s="7"/>
      <c r="RGD49" s="7"/>
      <c r="RGE49" s="7"/>
      <c r="RGF49" s="7"/>
      <c r="RGG49" s="7"/>
      <c r="RGH49" s="7"/>
      <c r="RGI49" s="7"/>
      <c r="RGJ49" s="7"/>
      <c r="RGK49" s="7"/>
      <c r="RGL49" s="7"/>
      <c r="RGM49" s="7"/>
      <c r="RGN49" s="7"/>
      <c r="RGO49" s="7"/>
      <c r="RGP49" s="7"/>
      <c r="RGQ49" s="7"/>
      <c r="RGR49" s="7"/>
      <c r="RGS49" s="7"/>
      <c r="RGT49" s="7"/>
      <c r="RGU49" s="7"/>
      <c r="RGV49" s="7"/>
      <c r="RGW49" s="7"/>
      <c r="RGX49" s="7"/>
      <c r="RGY49" s="7"/>
      <c r="RGZ49" s="7"/>
      <c r="RHA49" s="7"/>
      <c r="RHB49" s="7"/>
      <c r="RHC49" s="7"/>
      <c r="RHD49" s="7"/>
      <c r="RHE49" s="7"/>
      <c r="RHF49" s="7"/>
      <c r="RHG49" s="7"/>
      <c r="RHH49" s="7"/>
      <c r="RHI49" s="7"/>
      <c r="RHJ49" s="7"/>
      <c r="RHK49" s="7"/>
      <c r="RHL49" s="7"/>
      <c r="RHM49" s="7"/>
      <c r="RHN49" s="7"/>
      <c r="RHO49" s="7"/>
      <c r="RHP49" s="7"/>
      <c r="RHQ49" s="7"/>
      <c r="RHR49" s="7"/>
      <c r="RHS49" s="7"/>
      <c r="RHT49" s="7"/>
      <c r="RHU49" s="7"/>
      <c r="RHV49" s="7"/>
      <c r="RHW49" s="7"/>
      <c r="RHX49" s="7"/>
      <c r="RHY49" s="7"/>
      <c r="RHZ49" s="7"/>
      <c r="RIA49" s="7"/>
      <c r="RIB49" s="7"/>
      <c r="RIC49" s="7"/>
      <c r="RID49" s="7"/>
      <c r="RIE49" s="7"/>
      <c r="RIF49" s="7"/>
      <c r="RIG49" s="7"/>
      <c r="RIH49" s="7"/>
      <c r="RII49" s="7"/>
      <c r="RIJ49" s="7"/>
      <c r="RIK49" s="7"/>
      <c r="RIL49" s="7"/>
      <c r="RIM49" s="7"/>
      <c r="RIN49" s="7"/>
      <c r="RIO49" s="7"/>
      <c r="RIP49" s="7"/>
      <c r="RIQ49" s="7"/>
      <c r="RIR49" s="7"/>
      <c r="RIS49" s="7"/>
      <c r="RIT49" s="7"/>
      <c r="RIU49" s="7"/>
      <c r="RIV49" s="7"/>
      <c r="RIW49" s="7"/>
      <c r="RIX49" s="7"/>
      <c r="RIY49" s="7"/>
      <c r="RIZ49" s="7"/>
      <c r="RJA49" s="7"/>
      <c r="RJB49" s="7"/>
      <c r="RJC49" s="7"/>
      <c r="RJD49" s="7"/>
      <c r="RJE49" s="7"/>
      <c r="RJF49" s="7"/>
      <c r="RJG49" s="7"/>
      <c r="RJH49" s="7"/>
      <c r="RJI49" s="7"/>
      <c r="RJJ49" s="7"/>
      <c r="RJK49" s="7"/>
      <c r="RJL49" s="7"/>
      <c r="RJM49" s="7"/>
      <c r="RJN49" s="7"/>
      <c r="RJO49" s="7"/>
      <c r="RJP49" s="7"/>
      <c r="RJQ49" s="7"/>
      <c r="RJR49" s="7"/>
      <c r="RJS49" s="7"/>
      <c r="RJT49" s="7"/>
      <c r="RJU49" s="7"/>
      <c r="RJV49" s="7"/>
      <c r="RJW49" s="7"/>
      <c r="RJX49" s="7"/>
      <c r="RJY49" s="7"/>
      <c r="RJZ49" s="7"/>
      <c r="RKA49" s="7"/>
      <c r="RKB49" s="7"/>
      <c r="RKC49" s="7"/>
      <c r="RKD49" s="7"/>
      <c r="RKE49" s="7"/>
      <c r="RKF49" s="7"/>
      <c r="RKG49" s="7"/>
      <c r="RKH49" s="7"/>
      <c r="RKI49" s="7"/>
      <c r="RKJ49" s="7"/>
      <c r="RKK49" s="7"/>
      <c r="RKL49" s="7"/>
      <c r="RKM49" s="7"/>
      <c r="RKN49" s="7"/>
      <c r="RKO49" s="7"/>
      <c r="RKP49" s="7"/>
      <c r="RKQ49" s="7"/>
      <c r="RKR49" s="7"/>
      <c r="RKS49" s="7"/>
      <c r="RKT49" s="7"/>
      <c r="RKU49" s="7"/>
      <c r="RKV49" s="7"/>
      <c r="RKW49" s="7"/>
      <c r="RKX49" s="7"/>
      <c r="RKY49" s="7"/>
      <c r="RKZ49" s="7"/>
      <c r="RLA49" s="7"/>
      <c r="RLB49" s="7"/>
      <c r="RLC49" s="7"/>
      <c r="RLD49" s="7"/>
      <c r="RLE49" s="7"/>
      <c r="RLF49" s="7"/>
      <c r="RLG49" s="7"/>
      <c r="RLH49" s="7"/>
      <c r="RLI49" s="7"/>
      <c r="RLJ49" s="7"/>
      <c r="RLK49" s="7"/>
      <c r="RLL49" s="7"/>
      <c r="RLM49" s="7"/>
      <c r="RLN49" s="7"/>
      <c r="RLO49" s="7"/>
      <c r="RLP49" s="7"/>
      <c r="RLQ49" s="7"/>
      <c r="RLR49" s="7"/>
      <c r="RLS49" s="7"/>
      <c r="RLT49" s="7"/>
      <c r="RLU49" s="7"/>
      <c r="RLV49" s="7"/>
      <c r="RLW49" s="7"/>
      <c r="RLX49" s="7"/>
      <c r="RLY49" s="7"/>
      <c r="RLZ49" s="7"/>
      <c r="RMA49" s="7"/>
      <c r="RMB49" s="7"/>
      <c r="RMC49" s="7"/>
      <c r="RMD49" s="7"/>
      <c r="RME49" s="7"/>
      <c r="RMF49" s="7"/>
      <c r="RMG49" s="7"/>
      <c r="RMH49" s="7"/>
      <c r="RMI49" s="7"/>
      <c r="RMJ49" s="7"/>
      <c r="RMK49" s="7"/>
      <c r="RML49" s="7"/>
      <c r="RMM49" s="7"/>
      <c r="RMN49" s="7"/>
      <c r="RMO49" s="7"/>
      <c r="RMP49" s="7"/>
      <c r="RMQ49" s="7"/>
      <c r="RMR49" s="7"/>
      <c r="RMS49" s="7"/>
      <c r="RMT49" s="7"/>
      <c r="RMU49" s="7"/>
      <c r="RMV49" s="7"/>
      <c r="RMW49" s="7"/>
      <c r="RMX49" s="7"/>
      <c r="RMY49" s="7"/>
      <c r="RMZ49" s="7"/>
      <c r="RNA49" s="7"/>
      <c r="RNB49" s="7"/>
      <c r="RNC49" s="7"/>
      <c r="RND49" s="7"/>
      <c r="RNE49" s="7"/>
      <c r="RNF49" s="7"/>
      <c r="RNG49" s="7"/>
      <c r="RNH49" s="7"/>
      <c r="RNI49" s="7"/>
      <c r="RNJ49" s="7"/>
      <c r="RNK49" s="7"/>
      <c r="RNL49" s="7"/>
      <c r="RNM49" s="7"/>
      <c r="RNN49" s="7"/>
      <c r="RNO49" s="7"/>
      <c r="RNP49" s="7"/>
      <c r="RNQ49" s="7"/>
      <c r="RNR49" s="7"/>
      <c r="RNS49" s="7"/>
      <c r="RNT49" s="7"/>
      <c r="RNU49" s="7"/>
      <c r="RNV49" s="7"/>
      <c r="RNW49" s="7"/>
      <c r="RNX49" s="7"/>
      <c r="RNY49" s="7"/>
      <c r="RNZ49" s="7"/>
      <c r="ROA49" s="7"/>
      <c r="ROB49" s="7"/>
      <c r="ROC49" s="7"/>
      <c r="ROD49" s="7"/>
      <c r="ROE49" s="7"/>
      <c r="ROF49" s="7"/>
      <c r="ROG49" s="7"/>
      <c r="ROH49" s="7"/>
      <c r="ROI49" s="7"/>
      <c r="ROJ49" s="7"/>
      <c r="ROK49" s="7"/>
      <c r="ROL49" s="7"/>
      <c r="ROM49" s="7"/>
      <c r="RON49" s="7"/>
      <c r="ROO49" s="7"/>
      <c r="ROP49" s="7"/>
      <c r="ROQ49" s="7"/>
      <c r="ROR49" s="7"/>
      <c r="ROS49" s="7"/>
      <c r="ROT49" s="7"/>
      <c r="ROU49" s="7"/>
      <c r="ROV49" s="7"/>
      <c r="ROW49" s="7"/>
      <c r="ROX49" s="7"/>
      <c r="ROY49" s="7"/>
      <c r="ROZ49" s="7"/>
      <c r="RPA49" s="7"/>
      <c r="RPB49" s="7"/>
      <c r="RPC49" s="7"/>
      <c r="RPD49" s="7"/>
      <c r="RPE49" s="7"/>
      <c r="RPF49" s="7"/>
      <c r="RPG49" s="7"/>
      <c r="RPH49" s="7"/>
      <c r="RPI49" s="7"/>
      <c r="RPJ49" s="7"/>
      <c r="RPK49" s="7"/>
      <c r="RPL49" s="7"/>
      <c r="RPM49" s="7"/>
      <c r="RPN49" s="7"/>
      <c r="RPO49" s="7"/>
      <c r="RPP49" s="7"/>
      <c r="RPQ49" s="7"/>
      <c r="RPR49" s="7"/>
      <c r="RPS49" s="7"/>
      <c r="RPT49" s="7"/>
      <c r="RPU49" s="7"/>
      <c r="RPV49" s="7"/>
      <c r="RPW49" s="7"/>
      <c r="RPX49" s="7"/>
      <c r="RPY49" s="7"/>
      <c r="RPZ49" s="7"/>
      <c r="RQA49" s="7"/>
      <c r="RQB49" s="7"/>
      <c r="RQC49" s="7"/>
      <c r="RQD49" s="7"/>
      <c r="RQE49" s="7"/>
      <c r="RQF49" s="7"/>
      <c r="RQG49" s="7"/>
      <c r="RQH49" s="7"/>
      <c r="RQI49" s="7"/>
      <c r="RQJ49" s="7"/>
      <c r="RQK49" s="7"/>
      <c r="RQL49" s="7"/>
      <c r="RQM49" s="7"/>
      <c r="RQN49" s="7"/>
      <c r="RQO49" s="7"/>
      <c r="RQP49" s="7"/>
      <c r="RQQ49" s="7"/>
      <c r="RQR49" s="7"/>
      <c r="RQS49" s="7"/>
      <c r="RQT49" s="7"/>
      <c r="RQU49" s="7"/>
      <c r="RQV49" s="7"/>
      <c r="RQW49" s="7"/>
      <c r="RQX49" s="7"/>
      <c r="RQY49" s="7"/>
      <c r="RQZ49" s="7"/>
      <c r="RRA49" s="7"/>
      <c r="RRB49" s="7"/>
      <c r="RRC49" s="7"/>
      <c r="RRD49" s="7"/>
      <c r="RRE49" s="7"/>
      <c r="RRF49" s="7"/>
      <c r="RRG49" s="7"/>
      <c r="RRH49" s="7"/>
      <c r="RRI49" s="7"/>
      <c r="RRJ49" s="7"/>
      <c r="RRK49" s="7"/>
      <c r="RRL49" s="7"/>
      <c r="RRM49" s="7"/>
      <c r="RRN49" s="7"/>
      <c r="RRO49" s="7"/>
      <c r="RRP49" s="7"/>
      <c r="RRQ49" s="7"/>
      <c r="RRR49" s="7"/>
      <c r="RRS49" s="7"/>
      <c r="RRT49" s="7"/>
      <c r="RRU49" s="7"/>
      <c r="RRV49" s="7"/>
      <c r="RRW49" s="7"/>
      <c r="RRX49" s="7"/>
      <c r="RRY49" s="7"/>
      <c r="RRZ49" s="7"/>
      <c r="RSA49" s="7"/>
      <c r="RSB49" s="7"/>
      <c r="RSC49" s="7"/>
      <c r="RSD49" s="7"/>
      <c r="RSE49" s="7"/>
      <c r="RSF49" s="7"/>
      <c r="RSG49" s="7"/>
      <c r="RSH49" s="7"/>
      <c r="RSI49" s="7"/>
      <c r="RSJ49" s="7"/>
      <c r="RSK49" s="7"/>
      <c r="RSL49" s="7"/>
      <c r="RSM49" s="7"/>
      <c r="RSN49" s="7"/>
      <c r="RSO49" s="7"/>
      <c r="RSP49" s="7"/>
      <c r="RSQ49" s="7"/>
      <c r="RSR49" s="7"/>
      <c r="RSS49" s="7"/>
      <c r="RST49" s="7"/>
      <c r="RSU49" s="7"/>
      <c r="RSV49" s="7"/>
      <c r="RSW49" s="7"/>
      <c r="RSX49" s="7"/>
      <c r="RSY49" s="7"/>
      <c r="RSZ49" s="7"/>
      <c r="RTA49" s="7"/>
      <c r="RTB49" s="7"/>
      <c r="RTC49" s="7"/>
      <c r="RTD49" s="7"/>
      <c r="RTE49" s="7"/>
      <c r="RTF49" s="7"/>
      <c r="RTG49" s="7"/>
      <c r="RTH49" s="7"/>
      <c r="RTI49" s="7"/>
      <c r="RTJ49" s="7"/>
      <c r="RTK49" s="7"/>
      <c r="RTL49" s="7"/>
      <c r="RTM49" s="7"/>
      <c r="RTN49" s="7"/>
      <c r="RTO49" s="7"/>
      <c r="RTP49" s="7"/>
      <c r="RTQ49" s="7"/>
      <c r="RTR49" s="7"/>
      <c r="RTS49" s="7"/>
      <c r="RTT49" s="7"/>
      <c r="RTU49" s="7"/>
      <c r="RTV49" s="7"/>
      <c r="RTW49" s="7"/>
      <c r="RTX49" s="7"/>
      <c r="RTY49" s="7"/>
      <c r="RTZ49" s="7"/>
      <c r="RUA49" s="7"/>
      <c r="RUB49" s="7"/>
      <c r="RUC49" s="7"/>
      <c r="RUD49" s="7"/>
      <c r="RUE49" s="7"/>
      <c r="RUF49" s="7"/>
      <c r="RUG49" s="7"/>
      <c r="RUH49" s="7"/>
      <c r="RUI49" s="7"/>
      <c r="RUJ49" s="7"/>
      <c r="RUK49" s="7"/>
      <c r="RUL49" s="7"/>
      <c r="RUM49" s="7"/>
      <c r="RUN49" s="7"/>
      <c r="RUO49" s="7"/>
      <c r="RUP49" s="7"/>
      <c r="RUQ49" s="7"/>
      <c r="RUR49" s="7"/>
      <c r="RUS49" s="7"/>
      <c r="RUT49" s="7"/>
      <c r="RUU49" s="7"/>
      <c r="RUV49" s="7"/>
      <c r="RUW49" s="7"/>
      <c r="RUX49" s="7"/>
      <c r="RUY49" s="7"/>
      <c r="RUZ49" s="7"/>
      <c r="RVA49" s="7"/>
      <c r="RVB49" s="7"/>
      <c r="RVC49" s="7"/>
      <c r="RVD49" s="7"/>
      <c r="RVE49" s="7"/>
      <c r="RVF49" s="7"/>
      <c r="RVG49" s="7"/>
      <c r="RVH49" s="7"/>
      <c r="RVI49" s="7"/>
      <c r="RVJ49" s="7"/>
      <c r="RVK49" s="7"/>
      <c r="RVL49" s="7"/>
      <c r="RVM49" s="7"/>
      <c r="RVN49" s="7"/>
      <c r="RVO49" s="7"/>
      <c r="RVP49" s="7"/>
      <c r="RVQ49" s="7"/>
      <c r="RVR49" s="7"/>
      <c r="RVS49" s="7"/>
      <c r="RVT49" s="7"/>
      <c r="RVU49" s="7"/>
      <c r="RVV49" s="7"/>
      <c r="RVW49" s="7"/>
      <c r="RVX49" s="7"/>
      <c r="RVY49" s="7"/>
      <c r="RVZ49" s="7"/>
      <c r="RWA49" s="7"/>
      <c r="RWB49" s="7"/>
      <c r="RWC49" s="7"/>
      <c r="RWD49" s="7"/>
      <c r="RWE49" s="7"/>
      <c r="RWF49" s="7"/>
      <c r="RWG49" s="7"/>
      <c r="RWH49" s="7"/>
      <c r="RWI49" s="7"/>
      <c r="RWJ49" s="7"/>
      <c r="RWK49" s="7"/>
      <c r="RWL49" s="7"/>
      <c r="RWM49" s="7"/>
      <c r="RWN49" s="7"/>
      <c r="RWO49" s="7"/>
      <c r="RWP49" s="7"/>
      <c r="RWQ49" s="7"/>
      <c r="RWR49" s="7"/>
      <c r="RWS49" s="7"/>
      <c r="RWT49" s="7"/>
      <c r="RWU49" s="7"/>
      <c r="RWV49" s="7"/>
      <c r="RWW49" s="7"/>
      <c r="RWX49" s="7"/>
      <c r="RWY49" s="7"/>
      <c r="RWZ49" s="7"/>
      <c r="RXA49" s="7"/>
      <c r="RXB49" s="7"/>
      <c r="RXC49" s="7"/>
      <c r="RXD49" s="7"/>
      <c r="RXE49" s="7"/>
      <c r="RXF49" s="7"/>
      <c r="RXG49" s="7"/>
      <c r="RXH49" s="7"/>
      <c r="RXI49" s="7"/>
      <c r="RXJ49" s="7"/>
      <c r="RXK49" s="7"/>
      <c r="RXL49" s="7"/>
      <c r="RXM49" s="7"/>
      <c r="RXN49" s="7"/>
      <c r="RXO49" s="7"/>
      <c r="RXP49" s="7"/>
      <c r="RXQ49" s="7"/>
      <c r="RXR49" s="7"/>
      <c r="RXS49" s="7"/>
      <c r="RXT49" s="7"/>
      <c r="RXU49" s="7"/>
      <c r="RXV49" s="7"/>
      <c r="RXW49" s="7"/>
      <c r="RXX49" s="7"/>
      <c r="RXY49" s="7"/>
      <c r="RXZ49" s="7"/>
      <c r="RYA49" s="7"/>
      <c r="RYB49" s="7"/>
      <c r="RYC49" s="7"/>
      <c r="RYD49" s="7"/>
      <c r="RYE49" s="7"/>
      <c r="RYF49" s="7"/>
      <c r="RYG49" s="7"/>
      <c r="RYH49" s="7"/>
      <c r="RYI49" s="7"/>
      <c r="RYJ49" s="7"/>
      <c r="RYK49" s="7"/>
      <c r="RYL49" s="7"/>
      <c r="RYM49" s="7"/>
      <c r="RYN49" s="7"/>
      <c r="RYO49" s="7"/>
      <c r="RYP49" s="7"/>
      <c r="RYQ49" s="7"/>
      <c r="RYR49" s="7"/>
      <c r="RYS49" s="7"/>
      <c r="RYT49" s="7"/>
      <c r="RYU49" s="7"/>
      <c r="RYV49" s="7"/>
      <c r="RYW49" s="7"/>
      <c r="RYX49" s="7"/>
      <c r="RYY49" s="7"/>
      <c r="RYZ49" s="7"/>
      <c r="RZA49" s="7"/>
      <c r="RZB49" s="7"/>
      <c r="RZC49" s="7"/>
      <c r="RZD49" s="7"/>
      <c r="RZE49" s="7"/>
      <c r="RZF49" s="7"/>
      <c r="RZG49" s="7"/>
      <c r="RZH49" s="7"/>
      <c r="RZI49" s="7"/>
      <c r="RZJ49" s="7"/>
      <c r="RZK49" s="7"/>
      <c r="RZL49" s="7"/>
      <c r="RZM49" s="7"/>
      <c r="RZN49" s="7"/>
      <c r="RZO49" s="7"/>
      <c r="RZP49" s="7"/>
      <c r="RZQ49" s="7"/>
      <c r="RZR49" s="7"/>
      <c r="RZS49" s="7"/>
      <c r="RZT49" s="7"/>
      <c r="RZU49" s="7"/>
      <c r="RZV49" s="7"/>
      <c r="RZW49" s="7"/>
      <c r="RZX49" s="7"/>
      <c r="RZY49" s="7"/>
      <c r="RZZ49" s="7"/>
      <c r="SAA49" s="7"/>
      <c r="SAB49" s="7"/>
      <c r="SAC49" s="7"/>
      <c r="SAD49" s="7"/>
      <c r="SAE49" s="7"/>
      <c r="SAF49" s="7"/>
      <c r="SAG49" s="7"/>
      <c r="SAH49" s="7"/>
      <c r="SAI49" s="7"/>
      <c r="SAJ49" s="7"/>
      <c r="SAK49" s="7"/>
      <c r="SAL49" s="7"/>
      <c r="SAM49" s="7"/>
      <c r="SAN49" s="7"/>
      <c r="SAO49" s="7"/>
      <c r="SAP49" s="7"/>
      <c r="SAQ49" s="7"/>
      <c r="SAR49" s="7"/>
      <c r="SAS49" s="7"/>
      <c r="SAT49" s="7"/>
      <c r="SAU49" s="7"/>
      <c r="SAV49" s="7"/>
      <c r="SAW49" s="7"/>
      <c r="SAX49" s="7"/>
      <c r="SAY49" s="7"/>
      <c r="SAZ49" s="7"/>
      <c r="SBA49" s="7"/>
      <c r="SBB49" s="7"/>
      <c r="SBC49" s="7"/>
      <c r="SBD49" s="7"/>
      <c r="SBE49" s="7"/>
      <c r="SBF49" s="7"/>
      <c r="SBG49" s="7"/>
      <c r="SBH49" s="7"/>
      <c r="SBI49" s="7"/>
      <c r="SBJ49" s="7"/>
      <c r="SBK49" s="7"/>
      <c r="SBL49" s="7"/>
      <c r="SBM49" s="7"/>
      <c r="SBN49" s="7"/>
      <c r="SBO49" s="7"/>
      <c r="SBP49" s="7"/>
      <c r="SBQ49" s="7"/>
      <c r="SBR49" s="7"/>
      <c r="SBS49" s="7"/>
      <c r="SBT49" s="7"/>
      <c r="SBU49" s="7"/>
      <c r="SBV49" s="7"/>
      <c r="SBW49" s="7"/>
      <c r="SBX49" s="7"/>
      <c r="SBY49" s="7"/>
      <c r="SBZ49" s="7"/>
      <c r="SCA49" s="7"/>
      <c r="SCB49" s="7"/>
      <c r="SCC49" s="7"/>
      <c r="SCD49" s="7"/>
      <c r="SCE49" s="7"/>
      <c r="SCF49" s="7"/>
      <c r="SCG49" s="7"/>
      <c r="SCH49" s="7"/>
      <c r="SCI49" s="7"/>
      <c r="SCJ49" s="7"/>
      <c r="SCK49" s="7"/>
      <c r="SCL49" s="7"/>
      <c r="SCM49" s="7"/>
      <c r="SCN49" s="7"/>
      <c r="SCO49" s="7"/>
      <c r="SCP49" s="7"/>
      <c r="SCQ49" s="7"/>
      <c r="SCR49" s="7"/>
      <c r="SCS49" s="7"/>
      <c r="SCT49" s="7"/>
      <c r="SCU49" s="7"/>
      <c r="SCV49" s="7"/>
      <c r="SCW49" s="7"/>
      <c r="SCX49" s="7"/>
      <c r="SCY49" s="7"/>
      <c r="SCZ49" s="7"/>
      <c r="SDA49" s="7"/>
      <c r="SDB49" s="7"/>
      <c r="SDC49" s="7"/>
      <c r="SDD49" s="7"/>
      <c r="SDE49" s="7"/>
      <c r="SDF49" s="7"/>
      <c r="SDG49" s="7"/>
      <c r="SDH49" s="7"/>
      <c r="SDI49" s="7"/>
      <c r="SDJ49" s="7"/>
      <c r="SDK49" s="7"/>
      <c r="SDL49" s="7"/>
      <c r="SDM49" s="7"/>
      <c r="SDN49" s="7"/>
      <c r="SDO49" s="7"/>
      <c r="SDP49" s="7"/>
      <c r="SDQ49" s="7"/>
      <c r="SDR49" s="7"/>
      <c r="SDS49" s="7"/>
      <c r="SDT49" s="7"/>
      <c r="SDU49" s="7"/>
      <c r="SDV49" s="7"/>
      <c r="SDW49" s="7"/>
      <c r="SDX49" s="7"/>
      <c r="SDY49" s="7"/>
      <c r="SDZ49" s="7"/>
      <c r="SEA49" s="7"/>
      <c r="SEB49" s="7"/>
      <c r="SEC49" s="7"/>
      <c r="SED49" s="7"/>
      <c r="SEE49" s="7"/>
      <c r="SEF49" s="7"/>
      <c r="SEG49" s="7"/>
      <c r="SEH49" s="7"/>
      <c r="SEI49" s="7"/>
      <c r="SEJ49" s="7"/>
      <c r="SEK49" s="7"/>
      <c r="SEL49" s="7"/>
      <c r="SEM49" s="7"/>
      <c r="SEN49" s="7"/>
      <c r="SEO49" s="7"/>
      <c r="SEP49" s="7"/>
      <c r="SEQ49" s="7"/>
      <c r="SER49" s="7"/>
      <c r="SES49" s="7"/>
      <c r="SET49" s="7"/>
      <c r="SEU49" s="7"/>
      <c r="SEV49" s="7"/>
      <c r="SEW49" s="7"/>
      <c r="SEX49" s="7"/>
      <c r="SEY49" s="7"/>
      <c r="SEZ49" s="7"/>
      <c r="SFA49" s="7"/>
      <c r="SFB49" s="7"/>
      <c r="SFC49" s="7"/>
      <c r="SFD49" s="7"/>
      <c r="SFE49" s="7"/>
      <c r="SFF49" s="7"/>
      <c r="SFG49" s="7"/>
      <c r="SFH49" s="7"/>
      <c r="SFI49" s="7"/>
      <c r="SFJ49" s="7"/>
      <c r="SFK49" s="7"/>
      <c r="SFL49" s="7"/>
      <c r="SFM49" s="7"/>
      <c r="SFN49" s="7"/>
      <c r="SFO49" s="7"/>
      <c r="SFP49" s="7"/>
      <c r="SFQ49" s="7"/>
      <c r="SFR49" s="7"/>
      <c r="SFS49" s="7"/>
      <c r="SFT49" s="7"/>
      <c r="SFU49" s="7"/>
      <c r="SFV49" s="7"/>
      <c r="SFW49" s="7"/>
      <c r="SFX49" s="7"/>
      <c r="SFY49" s="7"/>
      <c r="SFZ49" s="7"/>
      <c r="SGA49" s="7"/>
      <c r="SGB49" s="7"/>
      <c r="SGC49" s="7"/>
      <c r="SGD49" s="7"/>
      <c r="SGE49" s="7"/>
      <c r="SGF49" s="7"/>
      <c r="SGG49" s="7"/>
      <c r="SGH49" s="7"/>
      <c r="SGI49" s="7"/>
      <c r="SGJ49" s="7"/>
      <c r="SGK49" s="7"/>
      <c r="SGL49" s="7"/>
      <c r="SGM49" s="7"/>
      <c r="SGN49" s="7"/>
      <c r="SGO49" s="7"/>
      <c r="SGP49" s="7"/>
      <c r="SGQ49" s="7"/>
      <c r="SGR49" s="7"/>
      <c r="SGS49" s="7"/>
      <c r="SGT49" s="7"/>
      <c r="SGU49" s="7"/>
      <c r="SGV49" s="7"/>
      <c r="SGW49" s="7"/>
      <c r="SGX49" s="7"/>
      <c r="SGY49" s="7"/>
      <c r="SGZ49" s="7"/>
      <c r="SHA49" s="7"/>
      <c r="SHB49" s="7"/>
      <c r="SHC49" s="7"/>
      <c r="SHD49" s="7"/>
      <c r="SHE49" s="7"/>
      <c r="SHF49" s="7"/>
      <c r="SHG49" s="7"/>
      <c r="SHH49" s="7"/>
      <c r="SHI49" s="7"/>
      <c r="SHJ49" s="7"/>
      <c r="SHK49" s="7"/>
      <c r="SHL49" s="7"/>
      <c r="SHM49" s="7"/>
      <c r="SHN49" s="7"/>
      <c r="SHO49" s="7"/>
      <c r="SHP49" s="7"/>
      <c r="SHQ49" s="7"/>
      <c r="SHR49" s="7"/>
      <c r="SHS49" s="7"/>
      <c r="SHT49" s="7"/>
      <c r="SHU49" s="7"/>
      <c r="SHV49" s="7"/>
      <c r="SHW49" s="7"/>
      <c r="SHX49" s="7"/>
      <c r="SHY49" s="7"/>
      <c r="SHZ49" s="7"/>
      <c r="SIA49" s="7"/>
      <c r="SIB49" s="7"/>
      <c r="SIC49" s="7"/>
      <c r="SID49" s="7"/>
      <c r="SIE49" s="7"/>
      <c r="SIF49" s="7"/>
      <c r="SIG49" s="7"/>
      <c r="SIH49" s="7"/>
      <c r="SII49" s="7"/>
      <c r="SIJ49" s="7"/>
      <c r="SIK49" s="7"/>
      <c r="SIL49" s="7"/>
      <c r="SIM49" s="7"/>
      <c r="SIN49" s="7"/>
      <c r="SIO49" s="7"/>
      <c r="SIP49" s="7"/>
      <c r="SIQ49" s="7"/>
      <c r="SIR49" s="7"/>
      <c r="SIS49" s="7"/>
      <c r="SIT49" s="7"/>
      <c r="SIU49" s="7"/>
      <c r="SIV49" s="7"/>
      <c r="SIW49" s="7"/>
      <c r="SIX49" s="7"/>
      <c r="SIY49" s="7"/>
      <c r="SIZ49" s="7"/>
      <c r="SJA49" s="7"/>
      <c r="SJB49" s="7"/>
      <c r="SJC49" s="7"/>
      <c r="SJD49" s="7"/>
      <c r="SJE49" s="7"/>
      <c r="SJF49" s="7"/>
      <c r="SJG49" s="7"/>
      <c r="SJH49" s="7"/>
      <c r="SJI49" s="7"/>
      <c r="SJJ49" s="7"/>
      <c r="SJK49" s="7"/>
      <c r="SJL49" s="7"/>
      <c r="SJM49" s="7"/>
      <c r="SJN49" s="7"/>
      <c r="SJO49" s="7"/>
      <c r="SJP49" s="7"/>
      <c r="SJQ49" s="7"/>
      <c r="SJR49" s="7"/>
      <c r="SJS49" s="7"/>
      <c r="SJT49" s="7"/>
      <c r="SJU49" s="7"/>
      <c r="SJV49" s="7"/>
      <c r="SJW49" s="7"/>
      <c r="SJX49" s="7"/>
      <c r="SJY49" s="7"/>
      <c r="SJZ49" s="7"/>
      <c r="SKA49" s="7"/>
      <c r="SKB49" s="7"/>
      <c r="SKC49" s="7"/>
      <c r="SKD49" s="7"/>
      <c r="SKE49" s="7"/>
      <c r="SKF49" s="7"/>
      <c r="SKG49" s="7"/>
      <c r="SKH49" s="7"/>
      <c r="SKI49" s="7"/>
      <c r="SKJ49" s="7"/>
      <c r="SKK49" s="7"/>
      <c r="SKL49" s="7"/>
      <c r="SKM49" s="7"/>
      <c r="SKN49" s="7"/>
      <c r="SKO49" s="7"/>
      <c r="SKP49" s="7"/>
      <c r="SKQ49" s="7"/>
      <c r="SKR49" s="7"/>
      <c r="SKS49" s="7"/>
      <c r="SKT49" s="7"/>
      <c r="SKU49" s="7"/>
      <c r="SKV49" s="7"/>
      <c r="SKW49" s="7"/>
      <c r="SKX49" s="7"/>
      <c r="SKY49" s="7"/>
      <c r="SKZ49" s="7"/>
      <c r="SLA49" s="7"/>
      <c r="SLB49" s="7"/>
      <c r="SLC49" s="7"/>
      <c r="SLD49" s="7"/>
      <c r="SLE49" s="7"/>
      <c r="SLF49" s="7"/>
      <c r="SLG49" s="7"/>
      <c r="SLH49" s="7"/>
      <c r="SLI49" s="7"/>
      <c r="SLJ49" s="7"/>
      <c r="SLK49" s="7"/>
      <c r="SLL49" s="7"/>
      <c r="SLM49" s="7"/>
      <c r="SLN49" s="7"/>
      <c r="SLO49" s="7"/>
      <c r="SLP49" s="7"/>
      <c r="SLQ49" s="7"/>
      <c r="SLR49" s="7"/>
      <c r="SLS49" s="7"/>
      <c r="SLT49" s="7"/>
      <c r="SLU49" s="7"/>
      <c r="SLV49" s="7"/>
      <c r="SLW49" s="7"/>
      <c r="SLX49" s="7"/>
      <c r="SLY49" s="7"/>
      <c r="SLZ49" s="7"/>
      <c r="SMA49" s="7"/>
      <c r="SMB49" s="7"/>
      <c r="SMC49" s="7"/>
      <c r="SMD49" s="7"/>
      <c r="SME49" s="7"/>
      <c r="SMF49" s="7"/>
      <c r="SMG49" s="7"/>
      <c r="SMH49" s="7"/>
      <c r="SMI49" s="7"/>
      <c r="SMJ49" s="7"/>
      <c r="SMK49" s="7"/>
      <c r="SML49" s="7"/>
      <c r="SMM49" s="7"/>
      <c r="SMN49" s="7"/>
      <c r="SMO49" s="7"/>
      <c r="SMP49" s="7"/>
      <c r="SMQ49" s="7"/>
      <c r="SMR49" s="7"/>
      <c r="SMS49" s="7"/>
      <c r="SMT49" s="7"/>
      <c r="SMU49" s="7"/>
      <c r="SMV49" s="7"/>
      <c r="SMW49" s="7"/>
      <c r="SMX49" s="7"/>
      <c r="SMY49" s="7"/>
      <c r="SMZ49" s="7"/>
      <c r="SNA49" s="7"/>
      <c r="SNB49" s="7"/>
      <c r="SNC49" s="7"/>
      <c r="SND49" s="7"/>
      <c r="SNE49" s="7"/>
      <c r="SNF49" s="7"/>
      <c r="SNG49" s="7"/>
      <c r="SNH49" s="7"/>
      <c r="SNI49" s="7"/>
      <c r="SNJ49" s="7"/>
      <c r="SNK49" s="7"/>
      <c r="SNL49" s="7"/>
      <c r="SNM49" s="7"/>
      <c r="SNN49" s="7"/>
      <c r="SNO49" s="7"/>
      <c r="SNP49" s="7"/>
      <c r="SNQ49" s="7"/>
      <c r="SNR49" s="7"/>
      <c r="SNS49" s="7"/>
      <c r="SNT49" s="7"/>
      <c r="SNU49" s="7"/>
      <c r="SNV49" s="7"/>
      <c r="SNW49" s="7"/>
      <c r="SNX49" s="7"/>
      <c r="SNY49" s="7"/>
      <c r="SNZ49" s="7"/>
      <c r="SOA49" s="7"/>
      <c r="SOB49" s="7"/>
      <c r="SOC49" s="7"/>
      <c r="SOD49" s="7"/>
      <c r="SOE49" s="7"/>
      <c r="SOF49" s="7"/>
      <c r="SOG49" s="7"/>
      <c r="SOH49" s="7"/>
      <c r="SOI49" s="7"/>
      <c r="SOJ49" s="7"/>
      <c r="SOK49" s="7"/>
      <c r="SOL49" s="7"/>
      <c r="SOM49" s="7"/>
      <c r="SON49" s="7"/>
      <c r="SOO49" s="7"/>
      <c r="SOP49" s="7"/>
      <c r="SOQ49" s="7"/>
      <c r="SOR49" s="7"/>
      <c r="SOS49" s="7"/>
      <c r="SOT49" s="7"/>
      <c r="SOU49" s="7"/>
      <c r="SOV49" s="7"/>
      <c r="SOW49" s="7"/>
      <c r="SOX49" s="7"/>
      <c r="SOY49" s="7"/>
      <c r="SOZ49" s="7"/>
      <c r="SPA49" s="7"/>
      <c r="SPB49" s="7"/>
      <c r="SPC49" s="7"/>
      <c r="SPD49" s="7"/>
      <c r="SPE49" s="7"/>
      <c r="SPF49" s="7"/>
      <c r="SPG49" s="7"/>
      <c r="SPH49" s="7"/>
      <c r="SPI49" s="7"/>
      <c r="SPJ49" s="7"/>
      <c r="SPK49" s="7"/>
      <c r="SPL49" s="7"/>
      <c r="SPM49" s="7"/>
      <c r="SPN49" s="7"/>
      <c r="SPO49" s="7"/>
      <c r="SPP49" s="7"/>
      <c r="SPQ49" s="7"/>
      <c r="SPR49" s="7"/>
      <c r="SPS49" s="7"/>
      <c r="SPT49" s="7"/>
      <c r="SPU49" s="7"/>
      <c r="SPV49" s="7"/>
      <c r="SPW49" s="7"/>
      <c r="SPX49" s="7"/>
      <c r="SPY49" s="7"/>
      <c r="SPZ49" s="7"/>
      <c r="SQA49" s="7"/>
      <c r="SQB49" s="7"/>
      <c r="SQC49" s="7"/>
      <c r="SQD49" s="7"/>
      <c r="SQE49" s="7"/>
      <c r="SQF49" s="7"/>
      <c r="SQG49" s="7"/>
      <c r="SQH49" s="7"/>
      <c r="SQI49" s="7"/>
      <c r="SQJ49" s="7"/>
      <c r="SQK49" s="7"/>
      <c r="SQL49" s="7"/>
      <c r="SQM49" s="7"/>
      <c r="SQN49" s="7"/>
      <c r="SQO49" s="7"/>
      <c r="SQP49" s="7"/>
      <c r="SQQ49" s="7"/>
      <c r="SQR49" s="7"/>
      <c r="SQS49" s="7"/>
      <c r="SQT49" s="7"/>
      <c r="SQU49" s="7"/>
      <c r="SQV49" s="7"/>
      <c r="SQW49" s="7"/>
      <c r="SQX49" s="7"/>
      <c r="SQY49" s="7"/>
      <c r="SQZ49" s="7"/>
      <c r="SRA49" s="7"/>
      <c r="SRB49" s="7"/>
      <c r="SRC49" s="7"/>
      <c r="SRD49" s="7"/>
      <c r="SRE49" s="7"/>
      <c r="SRF49" s="7"/>
      <c r="SRG49" s="7"/>
      <c r="SRH49" s="7"/>
      <c r="SRI49" s="7"/>
      <c r="SRJ49" s="7"/>
      <c r="SRK49" s="7"/>
      <c r="SRL49" s="7"/>
      <c r="SRM49" s="7"/>
      <c r="SRN49" s="7"/>
      <c r="SRO49" s="7"/>
      <c r="SRP49" s="7"/>
      <c r="SRQ49" s="7"/>
      <c r="SRR49" s="7"/>
      <c r="SRS49" s="7"/>
      <c r="SRT49" s="7"/>
      <c r="SRU49" s="7"/>
      <c r="SRV49" s="7"/>
      <c r="SRW49" s="7"/>
      <c r="SRX49" s="7"/>
      <c r="SRY49" s="7"/>
      <c r="SRZ49" s="7"/>
      <c r="SSA49" s="7"/>
      <c r="SSB49" s="7"/>
      <c r="SSC49" s="7"/>
      <c r="SSD49" s="7"/>
      <c r="SSE49" s="7"/>
      <c r="SSF49" s="7"/>
      <c r="SSG49" s="7"/>
      <c r="SSH49" s="7"/>
      <c r="SSI49" s="7"/>
      <c r="SSJ49" s="7"/>
      <c r="SSK49" s="7"/>
      <c r="SSL49" s="7"/>
      <c r="SSM49" s="7"/>
      <c r="SSN49" s="7"/>
      <c r="SSO49" s="7"/>
      <c r="SSP49" s="7"/>
      <c r="SSQ49" s="7"/>
      <c r="SSR49" s="7"/>
      <c r="SSS49" s="7"/>
      <c r="SST49" s="7"/>
      <c r="SSU49" s="7"/>
      <c r="SSV49" s="7"/>
      <c r="SSW49" s="7"/>
      <c r="SSX49" s="7"/>
      <c r="SSY49" s="7"/>
      <c r="SSZ49" s="7"/>
      <c r="STA49" s="7"/>
      <c r="STB49" s="7"/>
      <c r="STC49" s="7"/>
      <c r="STD49" s="7"/>
      <c r="STE49" s="7"/>
      <c r="STF49" s="7"/>
      <c r="STG49" s="7"/>
      <c r="STH49" s="7"/>
      <c r="STI49" s="7"/>
      <c r="STJ49" s="7"/>
      <c r="STK49" s="7"/>
      <c r="STL49" s="7"/>
      <c r="STM49" s="7"/>
      <c r="STN49" s="7"/>
      <c r="STO49" s="7"/>
      <c r="STP49" s="7"/>
      <c r="STQ49" s="7"/>
      <c r="STR49" s="7"/>
      <c r="STS49" s="7"/>
      <c r="STT49" s="7"/>
      <c r="STU49" s="7"/>
      <c r="STV49" s="7"/>
      <c r="STW49" s="7"/>
      <c r="STX49" s="7"/>
      <c r="STY49" s="7"/>
      <c r="STZ49" s="7"/>
      <c r="SUA49" s="7"/>
      <c r="SUB49" s="7"/>
      <c r="SUC49" s="7"/>
      <c r="SUD49" s="7"/>
      <c r="SUE49" s="7"/>
      <c r="SUF49" s="7"/>
      <c r="SUG49" s="7"/>
      <c r="SUH49" s="7"/>
      <c r="SUI49" s="7"/>
      <c r="SUJ49" s="7"/>
      <c r="SUK49" s="7"/>
      <c r="SUL49" s="7"/>
      <c r="SUM49" s="7"/>
      <c r="SUN49" s="7"/>
      <c r="SUO49" s="7"/>
      <c r="SUP49" s="7"/>
      <c r="SUQ49" s="7"/>
      <c r="SUR49" s="7"/>
      <c r="SUS49" s="7"/>
      <c r="SUT49" s="7"/>
      <c r="SUU49" s="7"/>
      <c r="SUV49" s="7"/>
      <c r="SUW49" s="7"/>
      <c r="SUX49" s="7"/>
      <c r="SUY49" s="7"/>
      <c r="SUZ49" s="7"/>
      <c r="SVA49" s="7"/>
      <c r="SVB49" s="7"/>
      <c r="SVC49" s="7"/>
      <c r="SVD49" s="7"/>
      <c r="SVE49" s="7"/>
      <c r="SVF49" s="7"/>
      <c r="SVG49" s="7"/>
      <c r="SVH49" s="7"/>
      <c r="SVI49" s="7"/>
      <c r="SVJ49" s="7"/>
      <c r="SVK49" s="7"/>
      <c r="SVL49" s="7"/>
      <c r="SVM49" s="7"/>
      <c r="SVN49" s="7"/>
      <c r="SVO49" s="7"/>
      <c r="SVP49" s="7"/>
      <c r="SVQ49" s="7"/>
      <c r="SVR49" s="7"/>
      <c r="SVS49" s="7"/>
      <c r="SVT49" s="7"/>
      <c r="SVU49" s="7"/>
      <c r="SVV49" s="7"/>
      <c r="SVW49" s="7"/>
      <c r="SVX49" s="7"/>
      <c r="SVY49" s="7"/>
      <c r="SVZ49" s="7"/>
      <c r="SWA49" s="7"/>
      <c r="SWB49" s="7"/>
      <c r="SWC49" s="7"/>
      <c r="SWD49" s="7"/>
      <c r="SWE49" s="7"/>
      <c r="SWF49" s="7"/>
      <c r="SWG49" s="7"/>
      <c r="SWH49" s="7"/>
      <c r="SWI49" s="7"/>
      <c r="SWJ49" s="7"/>
      <c r="SWK49" s="7"/>
      <c r="SWL49" s="7"/>
      <c r="SWM49" s="7"/>
      <c r="SWN49" s="7"/>
      <c r="SWO49" s="7"/>
      <c r="SWP49" s="7"/>
      <c r="SWQ49" s="7"/>
      <c r="SWR49" s="7"/>
      <c r="SWS49" s="7"/>
      <c r="SWT49" s="7"/>
      <c r="SWU49" s="7"/>
      <c r="SWV49" s="7"/>
      <c r="SWW49" s="7"/>
      <c r="SWX49" s="7"/>
      <c r="SWY49" s="7"/>
      <c r="SWZ49" s="7"/>
      <c r="SXA49" s="7"/>
      <c r="SXB49" s="7"/>
      <c r="SXC49" s="7"/>
      <c r="SXD49" s="7"/>
      <c r="SXE49" s="7"/>
      <c r="SXF49" s="7"/>
      <c r="SXG49" s="7"/>
      <c r="SXH49" s="7"/>
      <c r="SXI49" s="7"/>
      <c r="SXJ49" s="7"/>
      <c r="SXK49" s="7"/>
      <c r="SXL49" s="7"/>
      <c r="SXM49" s="7"/>
      <c r="SXN49" s="7"/>
      <c r="SXO49" s="7"/>
      <c r="SXP49" s="7"/>
      <c r="SXQ49" s="7"/>
      <c r="SXR49" s="7"/>
      <c r="SXS49" s="7"/>
      <c r="SXT49" s="7"/>
      <c r="SXU49" s="7"/>
      <c r="SXV49" s="7"/>
      <c r="SXW49" s="7"/>
      <c r="SXX49" s="7"/>
      <c r="SXY49" s="7"/>
      <c r="SXZ49" s="7"/>
      <c r="SYA49" s="7"/>
      <c r="SYB49" s="7"/>
      <c r="SYC49" s="7"/>
      <c r="SYD49" s="7"/>
      <c r="SYE49" s="7"/>
      <c r="SYF49" s="7"/>
      <c r="SYG49" s="7"/>
      <c r="SYH49" s="7"/>
      <c r="SYI49" s="7"/>
      <c r="SYJ49" s="7"/>
      <c r="SYK49" s="7"/>
      <c r="SYL49" s="7"/>
      <c r="SYM49" s="7"/>
      <c r="SYN49" s="7"/>
      <c r="SYO49" s="7"/>
      <c r="SYP49" s="7"/>
      <c r="SYQ49" s="7"/>
      <c r="SYR49" s="7"/>
      <c r="SYS49" s="7"/>
      <c r="SYT49" s="7"/>
      <c r="SYU49" s="7"/>
      <c r="SYV49" s="7"/>
      <c r="SYW49" s="7"/>
      <c r="SYX49" s="7"/>
      <c r="SYY49" s="7"/>
      <c r="SYZ49" s="7"/>
      <c r="SZA49" s="7"/>
      <c r="SZB49" s="7"/>
      <c r="SZC49" s="7"/>
      <c r="SZD49" s="7"/>
      <c r="SZE49" s="7"/>
      <c r="SZF49" s="7"/>
      <c r="SZG49" s="7"/>
      <c r="SZH49" s="7"/>
      <c r="SZI49" s="7"/>
      <c r="SZJ49" s="7"/>
      <c r="SZK49" s="7"/>
      <c r="SZL49" s="7"/>
      <c r="SZM49" s="7"/>
      <c r="SZN49" s="7"/>
      <c r="SZO49" s="7"/>
      <c r="SZP49" s="7"/>
      <c r="SZQ49" s="7"/>
      <c r="SZR49" s="7"/>
      <c r="SZS49" s="7"/>
      <c r="SZT49" s="7"/>
      <c r="SZU49" s="7"/>
      <c r="SZV49" s="7"/>
      <c r="SZW49" s="7"/>
      <c r="SZX49" s="7"/>
      <c r="SZY49" s="7"/>
      <c r="SZZ49" s="7"/>
      <c r="TAA49" s="7"/>
      <c r="TAB49" s="7"/>
      <c r="TAC49" s="7"/>
      <c r="TAD49" s="7"/>
      <c r="TAE49" s="7"/>
      <c r="TAF49" s="7"/>
      <c r="TAG49" s="7"/>
      <c r="TAH49" s="7"/>
      <c r="TAI49" s="7"/>
      <c r="TAJ49" s="7"/>
      <c r="TAK49" s="7"/>
      <c r="TAL49" s="7"/>
      <c r="TAM49" s="7"/>
      <c r="TAN49" s="7"/>
      <c r="TAO49" s="7"/>
      <c r="TAP49" s="7"/>
      <c r="TAQ49" s="7"/>
      <c r="TAR49" s="7"/>
      <c r="TAS49" s="7"/>
      <c r="TAT49" s="7"/>
      <c r="TAU49" s="7"/>
      <c r="TAV49" s="7"/>
      <c r="TAW49" s="7"/>
      <c r="TAX49" s="7"/>
      <c r="TAY49" s="7"/>
      <c r="TAZ49" s="7"/>
      <c r="TBA49" s="7"/>
      <c r="TBB49" s="7"/>
      <c r="TBC49" s="7"/>
      <c r="TBD49" s="7"/>
      <c r="TBE49" s="7"/>
      <c r="TBF49" s="7"/>
      <c r="TBG49" s="7"/>
      <c r="TBH49" s="7"/>
      <c r="TBI49" s="7"/>
      <c r="TBJ49" s="7"/>
      <c r="TBK49" s="7"/>
      <c r="TBL49" s="7"/>
      <c r="TBM49" s="7"/>
      <c r="TBN49" s="7"/>
      <c r="TBO49" s="7"/>
      <c r="TBP49" s="7"/>
      <c r="TBQ49" s="7"/>
      <c r="TBR49" s="7"/>
      <c r="TBS49" s="7"/>
      <c r="TBT49" s="7"/>
      <c r="TBU49" s="7"/>
      <c r="TBV49" s="7"/>
      <c r="TBW49" s="7"/>
      <c r="TBX49" s="7"/>
      <c r="TBY49" s="7"/>
      <c r="TBZ49" s="7"/>
      <c r="TCA49" s="7"/>
      <c r="TCB49" s="7"/>
      <c r="TCC49" s="7"/>
      <c r="TCD49" s="7"/>
      <c r="TCE49" s="7"/>
      <c r="TCF49" s="7"/>
      <c r="TCG49" s="7"/>
      <c r="TCH49" s="7"/>
      <c r="TCI49" s="7"/>
      <c r="TCJ49" s="7"/>
      <c r="TCK49" s="7"/>
      <c r="TCL49" s="7"/>
      <c r="TCM49" s="7"/>
      <c r="TCN49" s="7"/>
      <c r="TCO49" s="7"/>
      <c r="TCP49" s="7"/>
      <c r="TCQ49" s="7"/>
      <c r="TCR49" s="7"/>
      <c r="TCS49" s="7"/>
      <c r="TCT49" s="7"/>
      <c r="TCU49" s="7"/>
      <c r="TCV49" s="7"/>
      <c r="TCW49" s="7"/>
      <c r="TCX49" s="7"/>
      <c r="TCY49" s="7"/>
      <c r="TCZ49" s="7"/>
      <c r="TDA49" s="7"/>
      <c r="TDB49" s="7"/>
      <c r="TDC49" s="7"/>
      <c r="TDD49" s="7"/>
      <c r="TDE49" s="7"/>
      <c r="TDF49" s="7"/>
      <c r="TDG49" s="7"/>
      <c r="TDH49" s="7"/>
      <c r="TDI49" s="7"/>
      <c r="TDJ49" s="7"/>
      <c r="TDK49" s="7"/>
      <c r="TDL49" s="7"/>
      <c r="TDM49" s="7"/>
      <c r="TDN49" s="7"/>
      <c r="TDO49" s="7"/>
      <c r="TDP49" s="7"/>
      <c r="TDQ49" s="7"/>
      <c r="TDR49" s="7"/>
      <c r="TDS49" s="7"/>
      <c r="TDT49" s="7"/>
      <c r="TDU49" s="7"/>
      <c r="TDV49" s="7"/>
      <c r="TDW49" s="7"/>
      <c r="TDX49" s="7"/>
      <c r="TDY49" s="7"/>
      <c r="TDZ49" s="7"/>
      <c r="TEA49" s="7"/>
      <c r="TEB49" s="7"/>
      <c r="TEC49" s="7"/>
      <c r="TED49" s="7"/>
      <c r="TEE49" s="7"/>
      <c r="TEF49" s="7"/>
      <c r="TEG49" s="7"/>
      <c r="TEH49" s="7"/>
      <c r="TEI49" s="7"/>
      <c r="TEJ49" s="7"/>
      <c r="TEK49" s="7"/>
      <c r="TEL49" s="7"/>
      <c r="TEM49" s="7"/>
      <c r="TEN49" s="7"/>
      <c r="TEO49" s="7"/>
      <c r="TEP49" s="7"/>
      <c r="TEQ49" s="7"/>
      <c r="TER49" s="7"/>
      <c r="TES49" s="7"/>
      <c r="TET49" s="7"/>
      <c r="TEU49" s="7"/>
      <c r="TEV49" s="7"/>
      <c r="TEW49" s="7"/>
      <c r="TEX49" s="7"/>
      <c r="TEY49" s="7"/>
      <c r="TEZ49" s="7"/>
      <c r="TFA49" s="7"/>
      <c r="TFB49" s="7"/>
      <c r="TFC49" s="7"/>
      <c r="TFD49" s="7"/>
      <c r="TFE49" s="7"/>
      <c r="TFF49" s="7"/>
      <c r="TFG49" s="7"/>
      <c r="TFH49" s="7"/>
      <c r="TFI49" s="7"/>
      <c r="TFJ49" s="7"/>
      <c r="TFK49" s="7"/>
      <c r="TFL49" s="7"/>
      <c r="TFM49" s="7"/>
      <c r="TFN49" s="7"/>
      <c r="TFO49" s="7"/>
      <c r="TFP49" s="7"/>
      <c r="TFQ49" s="7"/>
      <c r="TFR49" s="7"/>
      <c r="TFS49" s="7"/>
      <c r="TFT49" s="7"/>
      <c r="TFU49" s="7"/>
      <c r="TFV49" s="7"/>
      <c r="TFW49" s="7"/>
      <c r="TFX49" s="7"/>
      <c r="TFY49" s="7"/>
      <c r="TFZ49" s="7"/>
      <c r="TGA49" s="7"/>
      <c r="TGB49" s="7"/>
      <c r="TGC49" s="7"/>
      <c r="TGD49" s="7"/>
      <c r="TGE49" s="7"/>
      <c r="TGF49" s="7"/>
      <c r="TGG49" s="7"/>
      <c r="TGH49" s="7"/>
      <c r="TGI49" s="7"/>
      <c r="TGJ49" s="7"/>
      <c r="TGK49" s="7"/>
      <c r="TGL49" s="7"/>
      <c r="TGM49" s="7"/>
      <c r="TGN49" s="7"/>
      <c r="TGO49" s="7"/>
      <c r="TGP49" s="7"/>
      <c r="TGQ49" s="7"/>
      <c r="TGR49" s="7"/>
      <c r="TGS49" s="7"/>
      <c r="TGT49" s="7"/>
      <c r="TGU49" s="7"/>
      <c r="TGV49" s="7"/>
      <c r="TGW49" s="7"/>
      <c r="TGX49" s="7"/>
      <c r="TGY49" s="7"/>
      <c r="TGZ49" s="7"/>
      <c r="THA49" s="7"/>
      <c r="THB49" s="7"/>
      <c r="THC49" s="7"/>
      <c r="THD49" s="7"/>
      <c r="THE49" s="7"/>
      <c r="THF49" s="7"/>
      <c r="THG49" s="7"/>
      <c r="THH49" s="7"/>
      <c r="THI49" s="7"/>
      <c r="THJ49" s="7"/>
      <c r="THK49" s="7"/>
      <c r="THL49" s="7"/>
      <c r="THM49" s="7"/>
      <c r="THN49" s="7"/>
      <c r="THO49" s="7"/>
      <c r="THP49" s="7"/>
      <c r="THQ49" s="7"/>
      <c r="THR49" s="7"/>
      <c r="THS49" s="7"/>
      <c r="THT49" s="7"/>
      <c r="THU49" s="7"/>
      <c r="THV49" s="7"/>
      <c r="THW49" s="7"/>
      <c r="THX49" s="7"/>
      <c r="THY49" s="7"/>
      <c r="THZ49" s="7"/>
      <c r="TIA49" s="7"/>
      <c r="TIB49" s="7"/>
      <c r="TIC49" s="7"/>
      <c r="TID49" s="7"/>
      <c r="TIE49" s="7"/>
      <c r="TIF49" s="7"/>
      <c r="TIG49" s="7"/>
      <c r="TIH49" s="7"/>
      <c r="TII49" s="7"/>
      <c r="TIJ49" s="7"/>
      <c r="TIK49" s="7"/>
      <c r="TIL49" s="7"/>
      <c r="TIM49" s="7"/>
      <c r="TIN49" s="7"/>
      <c r="TIO49" s="7"/>
      <c r="TIP49" s="7"/>
      <c r="TIQ49" s="7"/>
      <c r="TIR49" s="7"/>
      <c r="TIS49" s="7"/>
      <c r="TIT49" s="7"/>
      <c r="TIU49" s="7"/>
      <c r="TIV49" s="7"/>
      <c r="TIW49" s="7"/>
      <c r="TIX49" s="7"/>
      <c r="TIY49" s="7"/>
      <c r="TIZ49" s="7"/>
      <c r="TJA49" s="7"/>
      <c r="TJB49" s="7"/>
      <c r="TJC49" s="7"/>
      <c r="TJD49" s="7"/>
      <c r="TJE49" s="7"/>
      <c r="TJF49" s="7"/>
      <c r="TJG49" s="7"/>
      <c r="TJH49" s="7"/>
      <c r="TJI49" s="7"/>
      <c r="TJJ49" s="7"/>
      <c r="TJK49" s="7"/>
      <c r="TJL49" s="7"/>
      <c r="TJM49" s="7"/>
      <c r="TJN49" s="7"/>
      <c r="TJO49" s="7"/>
      <c r="TJP49" s="7"/>
      <c r="TJQ49" s="7"/>
      <c r="TJR49" s="7"/>
      <c r="TJS49" s="7"/>
      <c r="TJT49" s="7"/>
      <c r="TJU49" s="7"/>
      <c r="TJV49" s="7"/>
      <c r="TJW49" s="7"/>
      <c r="TJX49" s="7"/>
      <c r="TJY49" s="7"/>
      <c r="TJZ49" s="7"/>
      <c r="TKA49" s="7"/>
      <c r="TKB49" s="7"/>
      <c r="TKC49" s="7"/>
      <c r="TKD49" s="7"/>
      <c r="TKE49" s="7"/>
      <c r="TKF49" s="7"/>
      <c r="TKG49" s="7"/>
      <c r="TKH49" s="7"/>
      <c r="TKI49" s="7"/>
      <c r="TKJ49" s="7"/>
      <c r="TKK49" s="7"/>
      <c r="TKL49" s="7"/>
      <c r="TKM49" s="7"/>
      <c r="TKN49" s="7"/>
      <c r="TKO49" s="7"/>
      <c r="TKP49" s="7"/>
      <c r="TKQ49" s="7"/>
      <c r="TKR49" s="7"/>
      <c r="TKS49" s="7"/>
      <c r="TKT49" s="7"/>
      <c r="TKU49" s="7"/>
      <c r="TKV49" s="7"/>
      <c r="TKW49" s="7"/>
      <c r="TKX49" s="7"/>
      <c r="TKY49" s="7"/>
      <c r="TKZ49" s="7"/>
      <c r="TLA49" s="7"/>
      <c r="TLB49" s="7"/>
      <c r="TLC49" s="7"/>
      <c r="TLD49" s="7"/>
      <c r="TLE49" s="7"/>
      <c r="TLF49" s="7"/>
      <c r="TLG49" s="7"/>
      <c r="TLH49" s="7"/>
      <c r="TLI49" s="7"/>
      <c r="TLJ49" s="7"/>
      <c r="TLK49" s="7"/>
      <c r="TLL49" s="7"/>
      <c r="TLM49" s="7"/>
      <c r="TLN49" s="7"/>
      <c r="TLO49" s="7"/>
      <c r="TLP49" s="7"/>
      <c r="TLQ49" s="7"/>
      <c r="TLR49" s="7"/>
      <c r="TLS49" s="7"/>
      <c r="TLT49" s="7"/>
      <c r="TLU49" s="7"/>
      <c r="TLV49" s="7"/>
      <c r="TLW49" s="7"/>
      <c r="TLX49" s="7"/>
      <c r="TLY49" s="7"/>
      <c r="TLZ49" s="7"/>
      <c r="TMA49" s="7"/>
      <c r="TMB49" s="7"/>
      <c r="TMC49" s="7"/>
      <c r="TMD49" s="7"/>
      <c r="TME49" s="7"/>
      <c r="TMF49" s="7"/>
      <c r="TMG49" s="7"/>
      <c r="TMH49" s="7"/>
      <c r="TMI49" s="7"/>
      <c r="TMJ49" s="7"/>
      <c r="TMK49" s="7"/>
      <c r="TML49" s="7"/>
      <c r="TMM49" s="7"/>
      <c r="TMN49" s="7"/>
      <c r="TMO49" s="7"/>
      <c r="TMP49" s="7"/>
      <c r="TMQ49" s="7"/>
      <c r="TMR49" s="7"/>
      <c r="TMS49" s="7"/>
      <c r="TMT49" s="7"/>
      <c r="TMU49" s="7"/>
      <c r="TMV49" s="7"/>
      <c r="TMW49" s="7"/>
      <c r="TMX49" s="7"/>
      <c r="TMY49" s="7"/>
      <c r="TMZ49" s="7"/>
      <c r="TNA49" s="7"/>
      <c r="TNB49" s="7"/>
      <c r="TNC49" s="7"/>
      <c r="TND49" s="7"/>
      <c r="TNE49" s="7"/>
      <c r="TNF49" s="7"/>
      <c r="TNG49" s="7"/>
      <c r="TNH49" s="7"/>
      <c r="TNI49" s="7"/>
      <c r="TNJ49" s="7"/>
      <c r="TNK49" s="7"/>
      <c r="TNL49" s="7"/>
      <c r="TNM49" s="7"/>
      <c r="TNN49" s="7"/>
      <c r="TNO49" s="7"/>
      <c r="TNP49" s="7"/>
      <c r="TNQ49" s="7"/>
      <c r="TNR49" s="7"/>
      <c r="TNS49" s="7"/>
      <c r="TNT49" s="7"/>
      <c r="TNU49" s="7"/>
      <c r="TNV49" s="7"/>
      <c r="TNW49" s="7"/>
      <c r="TNX49" s="7"/>
      <c r="TNY49" s="7"/>
      <c r="TNZ49" s="7"/>
      <c r="TOA49" s="7"/>
      <c r="TOB49" s="7"/>
      <c r="TOC49" s="7"/>
      <c r="TOD49" s="7"/>
      <c r="TOE49" s="7"/>
      <c r="TOF49" s="7"/>
      <c r="TOG49" s="7"/>
      <c r="TOH49" s="7"/>
      <c r="TOI49" s="7"/>
      <c r="TOJ49" s="7"/>
      <c r="TOK49" s="7"/>
      <c r="TOL49" s="7"/>
      <c r="TOM49" s="7"/>
      <c r="TON49" s="7"/>
      <c r="TOO49" s="7"/>
      <c r="TOP49" s="7"/>
      <c r="TOQ49" s="7"/>
      <c r="TOR49" s="7"/>
      <c r="TOS49" s="7"/>
      <c r="TOT49" s="7"/>
      <c r="TOU49" s="7"/>
      <c r="TOV49" s="7"/>
      <c r="TOW49" s="7"/>
      <c r="TOX49" s="7"/>
      <c r="TOY49" s="7"/>
      <c r="TOZ49" s="7"/>
      <c r="TPA49" s="7"/>
      <c r="TPB49" s="7"/>
      <c r="TPC49" s="7"/>
      <c r="TPD49" s="7"/>
      <c r="TPE49" s="7"/>
      <c r="TPF49" s="7"/>
      <c r="TPG49" s="7"/>
      <c r="TPH49" s="7"/>
      <c r="TPI49" s="7"/>
      <c r="TPJ49" s="7"/>
      <c r="TPK49" s="7"/>
      <c r="TPL49" s="7"/>
      <c r="TPM49" s="7"/>
      <c r="TPN49" s="7"/>
      <c r="TPO49" s="7"/>
      <c r="TPP49" s="7"/>
      <c r="TPQ49" s="7"/>
      <c r="TPR49" s="7"/>
      <c r="TPS49" s="7"/>
      <c r="TPT49" s="7"/>
      <c r="TPU49" s="7"/>
      <c r="TPV49" s="7"/>
      <c r="TPW49" s="7"/>
      <c r="TPX49" s="7"/>
      <c r="TPY49" s="7"/>
      <c r="TPZ49" s="7"/>
      <c r="TQA49" s="7"/>
      <c r="TQB49" s="7"/>
      <c r="TQC49" s="7"/>
      <c r="TQD49" s="7"/>
      <c r="TQE49" s="7"/>
      <c r="TQF49" s="7"/>
      <c r="TQG49" s="7"/>
      <c r="TQH49" s="7"/>
      <c r="TQI49" s="7"/>
      <c r="TQJ49" s="7"/>
      <c r="TQK49" s="7"/>
      <c r="TQL49" s="7"/>
      <c r="TQM49" s="7"/>
      <c r="TQN49" s="7"/>
      <c r="TQO49" s="7"/>
      <c r="TQP49" s="7"/>
      <c r="TQQ49" s="7"/>
      <c r="TQR49" s="7"/>
      <c r="TQS49" s="7"/>
      <c r="TQT49" s="7"/>
      <c r="TQU49" s="7"/>
      <c r="TQV49" s="7"/>
      <c r="TQW49" s="7"/>
      <c r="TQX49" s="7"/>
      <c r="TQY49" s="7"/>
      <c r="TQZ49" s="7"/>
      <c r="TRA49" s="7"/>
      <c r="TRB49" s="7"/>
      <c r="TRC49" s="7"/>
      <c r="TRD49" s="7"/>
      <c r="TRE49" s="7"/>
      <c r="TRF49" s="7"/>
      <c r="TRG49" s="7"/>
      <c r="TRH49" s="7"/>
      <c r="TRI49" s="7"/>
      <c r="TRJ49" s="7"/>
      <c r="TRK49" s="7"/>
      <c r="TRL49" s="7"/>
      <c r="TRM49" s="7"/>
      <c r="TRN49" s="7"/>
      <c r="TRO49" s="7"/>
      <c r="TRP49" s="7"/>
      <c r="TRQ49" s="7"/>
      <c r="TRR49" s="7"/>
      <c r="TRS49" s="7"/>
      <c r="TRT49" s="7"/>
      <c r="TRU49" s="7"/>
      <c r="TRV49" s="7"/>
      <c r="TRW49" s="7"/>
      <c r="TRX49" s="7"/>
      <c r="TRY49" s="7"/>
      <c r="TRZ49" s="7"/>
      <c r="TSA49" s="7"/>
      <c r="TSB49" s="7"/>
      <c r="TSC49" s="7"/>
      <c r="TSD49" s="7"/>
      <c r="TSE49" s="7"/>
      <c r="TSF49" s="7"/>
      <c r="TSG49" s="7"/>
      <c r="TSH49" s="7"/>
      <c r="TSI49" s="7"/>
      <c r="TSJ49" s="7"/>
      <c r="TSK49" s="7"/>
      <c r="TSL49" s="7"/>
      <c r="TSM49" s="7"/>
      <c r="TSN49" s="7"/>
      <c r="TSO49" s="7"/>
      <c r="TSP49" s="7"/>
      <c r="TSQ49" s="7"/>
      <c r="TSR49" s="7"/>
      <c r="TSS49" s="7"/>
      <c r="TST49" s="7"/>
      <c r="TSU49" s="7"/>
      <c r="TSV49" s="7"/>
      <c r="TSW49" s="7"/>
      <c r="TSX49" s="7"/>
      <c r="TSY49" s="7"/>
      <c r="TSZ49" s="7"/>
      <c r="TTA49" s="7"/>
      <c r="TTB49" s="7"/>
      <c r="TTC49" s="7"/>
      <c r="TTD49" s="7"/>
      <c r="TTE49" s="7"/>
      <c r="TTF49" s="7"/>
      <c r="TTG49" s="7"/>
      <c r="TTH49" s="7"/>
      <c r="TTI49" s="7"/>
      <c r="TTJ49" s="7"/>
      <c r="TTK49" s="7"/>
      <c r="TTL49" s="7"/>
      <c r="TTM49" s="7"/>
      <c r="TTN49" s="7"/>
      <c r="TTO49" s="7"/>
      <c r="TTP49" s="7"/>
      <c r="TTQ49" s="7"/>
      <c r="TTR49" s="7"/>
      <c r="TTS49" s="7"/>
      <c r="TTT49" s="7"/>
      <c r="TTU49" s="7"/>
      <c r="TTV49" s="7"/>
      <c r="TTW49" s="7"/>
      <c r="TTX49" s="7"/>
      <c r="TTY49" s="7"/>
      <c r="TTZ49" s="7"/>
      <c r="TUA49" s="7"/>
      <c r="TUB49" s="7"/>
      <c r="TUC49" s="7"/>
      <c r="TUD49" s="7"/>
      <c r="TUE49" s="7"/>
      <c r="TUF49" s="7"/>
      <c r="TUG49" s="7"/>
      <c r="TUH49" s="7"/>
      <c r="TUI49" s="7"/>
      <c r="TUJ49" s="7"/>
      <c r="TUK49" s="7"/>
      <c r="TUL49" s="7"/>
      <c r="TUM49" s="7"/>
      <c r="TUN49" s="7"/>
      <c r="TUO49" s="7"/>
      <c r="TUP49" s="7"/>
      <c r="TUQ49" s="7"/>
      <c r="TUR49" s="7"/>
      <c r="TUS49" s="7"/>
      <c r="TUT49" s="7"/>
      <c r="TUU49" s="7"/>
      <c r="TUV49" s="7"/>
      <c r="TUW49" s="7"/>
      <c r="TUX49" s="7"/>
      <c r="TUY49" s="7"/>
      <c r="TUZ49" s="7"/>
      <c r="TVA49" s="7"/>
      <c r="TVB49" s="7"/>
      <c r="TVC49" s="7"/>
      <c r="TVD49" s="7"/>
      <c r="TVE49" s="7"/>
      <c r="TVF49" s="7"/>
      <c r="TVG49" s="7"/>
      <c r="TVH49" s="7"/>
      <c r="TVI49" s="7"/>
      <c r="TVJ49" s="7"/>
      <c r="TVK49" s="7"/>
      <c r="TVL49" s="7"/>
      <c r="TVM49" s="7"/>
      <c r="TVN49" s="7"/>
      <c r="TVO49" s="7"/>
      <c r="TVP49" s="7"/>
      <c r="TVQ49" s="7"/>
      <c r="TVR49" s="7"/>
      <c r="TVS49" s="7"/>
      <c r="TVT49" s="7"/>
      <c r="TVU49" s="7"/>
      <c r="TVV49" s="7"/>
      <c r="TVW49" s="7"/>
      <c r="TVX49" s="7"/>
      <c r="TVY49" s="7"/>
      <c r="TVZ49" s="7"/>
      <c r="TWA49" s="7"/>
      <c r="TWB49" s="7"/>
      <c r="TWC49" s="7"/>
      <c r="TWD49" s="7"/>
      <c r="TWE49" s="7"/>
      <c r="TWF49" s="7"/>
      <c r="TWG49" s="7"/>
      <c r="TWH49" s="7"/>
      <c r="TWI49" s="7"/>
      <c r="TWJ49" s="7"/>
      <c r="TWK49" s="7"/>
      <c r="TWL49" s="7"/>
      <c r="TWM49" s="7"/>
      <c r="TWN49" s="7"/>
      <c r="TWO49" s="7"/>
      <c r="TWP49" s="7"/>
      <c r="TWQ49" s="7"/>
      <c r="TWR49" s="7"/>
      <c r="TWS49" s="7"/>
      <c r="TWT49" s="7"/>
      <c r="TWU49" s="7"/>
      <c r="TWV49" s="7"/>
      <c r="TWW49" s="7"/>
      <c r="TWX49" s="7"/>
      <c r="TWY49" s="7"/>
      <c r="TWZ49" s="7"/>
      <c r="TXA49" s="7"/>
      <c r="TXB49" s="7"/>
      <c r="TXC49" s="7"/>
      <c r="TXD49" s="7"/>
      <c r="TXE49" s="7"/>
      <c r="TXF49" s="7"/>
      <c r="TXG49" s="7"/>
      <c r="TXH49" s="7"/>
      <c r="TXI49" s="7"/>
      <c r="TXJ49" s="7"/>
      <c r="TXK49" s="7"/>
      <c r="TXL49" s="7"/>
      <c r="TXM49" s="7"/>
      <c r="TXN49" s="7"/>
      <c r="TXO49" s="7"/>
      <c r="TXP49" s="7"/>
      <c r="TXQ49" s="7"/>
      <c r="TXR49" s="7"/>
      <c r="TXS49" s="7"/>
      <c r="TXT49" s="7"/>
      <c r="TXU49" s="7"/>
      <c r="TXV49" s="7"/>
      <c r="TXW49" s="7"/>
      <c r="TXX49" s="7"/>
      <c r="TXY49" s="7"/>
      <c r="TXZ49" s="7"/>
      <c r="TYA49" s="7"/>
      <c r="TYB49" s="7"/>
      <c r="TYC49" s="7"/>
      <c r="TYD49" s="7"/>
      <c r="TYE49" s="7"/>
      <c r="TYF49" s="7"/>
      <c r="TYG49" s="7"/>
      <c r="TYH49" s="7"/>
      <c r="TYI49" s="7"/>
      <c r="TYJ49" s="7"/>
      <c r="TYK49" s="7"/>
      <c r="TYL49" s="7"/>
      <c r="TYM49" s="7"/>
      <c r="TYN49" s="7"/>
      <c r="TYO49" s="7"/>
      <c r="TYP49" s="7"/>
      <c r="TYQ49" s="7"/>
      <c r="TYR49" s="7"/>
      <c r="TYS49" s="7"/>
      <c r="TYT49" s="7"/>
      <c r="TYU49" s="7"/>
      <c r="TYV49" s="7"/>
      <c r="TYW49" s="7"/>
      <c r="TYX49" s="7"/>
      <c r="TYY49" s="7"/>
      <c r="TYZ49" s="7"/>
      <c r="TZA49" s="7"/>
      <c r="TZB49" s="7"/>
      <c r="TZC49" s="7"/>
      <c r="TZD49" s="7"/>
      <c r="TZE49" s="7"/>
      <c r="TZF49" s="7"/>
      <c r="TZG49" s="7"/>
      <c r="TZH49" s="7"/>
      <c r="TZI49" s="7"/>
      <c r="TZJ49" s="7"/>
      <c r="TZK49" s="7"/>
      <c r="TZL49" s="7"/>
      <c r="TZM49" s="7"/>
      <c r="TZN49" s="7"/>
      <c r="TZO49" s="7"/>
      <c r="TZP49" s="7"/>
      <c r="TZQ49" s="7"/>
      <c r="TZR49" s="7"/>
      <c r="TZS49" s="7"/>
      <c r="TZT49" s="7"/>
      <c r="TZU49" s="7"/>
      <c r="TZV49" s="7"/>
      <c r="TZW49" s="7"/>
      <c r="TZX49" s="7"/>
      <c r="TZY49" s="7"/>
      <c r="TZZ49" s="7"/>
      <c r="UAA49" s="7"/>
      <c r="UAB49" s="7"/>
      <c r="UAC49" s="7"/>
      <c r="UAD49" s="7"/>
      <c r="UAE49" s="7"/>
      <c r="UAF49" s="7"/>
      <c r="UAG49" s="7"/>
      <c r="UAH49" s="7"/>
      <c r="UAI49" s="7"/>
      <c r="UAJ49" s="7"/>
      <c r="UAK49" s="7"/>
      <c r="UAL49" s="7"/>
      <c r="UAM49" s="7"/>
      <c r="UAN49" s="7"/>
      <c r="UAO49" s="7"/>
      <c r="UAP49" s="7"/>
      <c r="UAQ49" s="7"/>
      <c r="UAR49" s="7"/>
      <c r="UAS49" s="7"/>
      <c r="UAT49" s="7"/>
      <c r="UAU49" s="7"/>
      <c r="UAV49" s="7"/>
      <c r="UAW49" s="7"/>
      <c r="UAX49" s="7"/>
      <c r="UAY49" s="7"/>
      <c r="UAZ49" s="7"/>
      <c r="UBA49" s="7"/>
      <c r="UBB49" s="7"/>
      <c r="UBC49" s="7"/>
      <c r="UBD49" s="7"/>
      <c r="UBE49" s="7"/>
      <c r="UBF49" s="7"/>
      <c r="UBG49" s="7"/>
      <c r="UBH49" s="7"/>
      <c r="UBI49" s="7"/>
      <c r="UBJ49" s="7"/>
      <c r="UBK49" s="7"/>
      <c r="UBL49" s="7"/>
      <c r="UBM49" s="7"/>
      <c r="UBN49" s="7"/>
      <c r="UBO49" s="7"/>
      <c r="UBP49" s="7"/>
      <c r="UBQ49" s="7"/>
      <c r="UBR49" s="7"/>
      <c r="UBS49" s="7"/>
      <c r="UBT49" s="7"/>
      <c r="UBU49" s="7"/>
      <c r="UBV49" s="7"/>
      <c r="UBW49" s="7"/>
      <c r="UBX49" s="7"/>
      <c r="UBY49" s="7"/>
      <c r="UBZ49" s="7"/>
      <c r="UCA49" s="7"/>
      <c r="UCB49" s="7"/>
      <c r="UCC49" s="7"/>
      <c r="UCD49" s="7"/>
      <c r="UCE49" s="7"/>
      <c r="UCF49" s="7"/>
      <c r="UCG49" s="7"/>
      <c r="UCH49" s="7"/>
      <c r="UCI49" s="7"/>
      <c r="UCJ49" s="7"/>
      <c r="UCK49" s="7"/>
      <c r="UCL49" s="7"/>
      <c r="UCM49" s="7"/>
      <c r="UCN49" s="7"/>
      <c r="UCO49" s="7"/>
      <c r="UCP49" s="7"/>
      <c r="UCQ49" s="7"/>
      <c r="UCR49" s="7"/>
      <c r="UCS49" s="7"/>
      <c r="UCT49" s="7"/>
      <c r="UCU49" s="7"/>
      <c r="UCV49" s="7"/>
      <c r="UCW49" s="7"/>
      <c r="UCX49" s="7"/>
      <c r="UCY49" s="7"/>
      <c r="UCZ49" s="7"/>
      <c r="UDA49" s="7"/>
      <c r="UDB49" s="7"/>
      <c r="UDC49" s="7"/>
      <c r="UDD49" s="7"/>
      <c r="UDE49" s="7"/>
      <c r="UDF49" s="7"/>
      <c r="UDG49" s="7"/>
      <c r="UDH49" s="7"/>
      <c r="UDI49" s="7"/>
      <c r="UDJ49" s="7"/>
      <c r="UDK49" s="7"/>
      <c r="UDL49" s="7"/>
      <c r="UDM49" s="7"/>
      <c r="UDN49" s="7"/>
      <c r="UDO49" s="7"/>
      <c r="UDP49" s="7"/>
      <c r="UDQ49" s="7"/>
      <c r="UDR49" s="7"/>
      <c r="UDS49" s="7"/>
      <c r="UDT49" s="7"/>
      <c r="UDU49" s="7"/>
      <c r="UDV49" s="7"/>
      <c r="UDW49" s="7"/>
      <c r="UDX49" s="7"/>
      <c r="UDY49" s="7"/>
      <c r="UDZ49" s="7"/>
      <c r="UEA49" s="7"/>
      <c r="UEB49" s="7"/>
      <c r="UEC49" s="7"/>
      <c r="UED49" s="7"/>
      <c r="UEE49" s="7"/>
      <c r="UEF49" s="7"/>
      <c r="UEG49" s="7"/>
      <c r="UEH49" s="7"/>
      <c r="UEI49" s="7"/>
      <c r="UEJ49" s="7"/>
      <c r="UEK49" s="7"/>
      <c r="UEL49" s="7"/>
      <c r="UEM49" s="7"/>
      <c r="UEN49" s="7"/>
      <c r="UEO49" s="7"/>
      <c r="UEP49" s="7"/>
      <c r="UEQ49" s="7"/>
      <c r="UER49" s="7"/>
      <c r="UES49" s="7"/>
      <c r="UET49" s="7"/>
      <c r="UEU49" s="7"/>
      <c r="UEV49" s="7"/>
      <c r="UEW49" s="7"/>
      <c r="UEX49" s="7"/>
      <c r="UEY49" s="7"/>
      <c r="UEZ49" s="7"/>
      <c r="UFA49" s="7"/>
      <c r="UFB49" s="7"/>
      <c r="UFC49" s="7"/>
      <c r="UFD49" s="7"/>
      <c r="UFE49" s="7"/>
      <c r="UFF49" s="7"/>
      <c r="UFG49" s="7"/>
      <c r="UFH49" s="7"/>
      <c r="UFI49" s="7"/>
      <c r="UFJ49" s="7"/>
      <c r="UFK49" s="7"/>
      <c r="UFL49" s="7"/>
      <c r="UFM49" s="7"/>
      <c r="UFN49" s="7"/>
      <c r="UFO49" s="7"/>
      <c r="UFP49" s="7"/>
      <c r="UFQ49" s="7"/>
      <c r="UFR49" s="7"/>
      <c r="UFS49" s="7"/>
      <c r="UFT49" s="7"/>
      <c r="UFU49" s="7"/>
      <c r="UFV49" s="7"/>
      <c r="UFW49" s="7"/>
      <c r="UFX49" s="7"/>
      <c r="UFY49" s="7"/>
      <c r="UFZ49" s="7"/>
      <c r="UGA49" s="7"/>
      <c r="UGB49" s="7"/>
      <c r="UGC49" s="7"/>
      <c r="UGD49" s="7"/>
      <c r="UGE49" s="7"/>
      <c r="UGF49" s="7"/>
      <c r="UGG49" s="7"/>
      <c r="UGH49" s="7"/>
      <c r="UGI49" s="7"/>
      <c r="UGJ49" s="7"/>
      <c r="UGK49" s="7"/>
      <c r="UGL49" s="7"/>
      <c r="UGM49" s="7"/>
      <c r="UGN49" s="7"/>
      <c r="UGO49" s="7"/>
      <c r="UGP49" s="7"/>
      <c r="UGQ49" s="7"/>
      <c r="UGR49" s="7"/>
      <c r="UGS49" s="7"/>
      <c r="UGT49" s="7"/>
      <c r="UGU49" s="7"/>
      <c r="UGV49" s="7"/>
      <c r="UGW49" s="7"/>
      <c r="UGX49" s="7"/>
      <c r="UGY49" s="7"/>
      <c r="UGZ49" s="7"/>
      <c r="UHA49" s="7"/>
      <c r="UHB49" s="7"/>
      <c r="UHC49" s="7"/>
      <c r="UHD49" s="7"/>
      <c r="UHE49" s="7"/>
      <c r="UHF49" s="7"/>
      <c r="UHG49" s="7"/>
      <c r="UHH49" s="7"/>
      <c r="UHI49" s="7"/>
      <c r="UHJ49" s="7"/>
      <c r="UHK49" s="7"/>
      <c r="UHL49" s="7"/>
      <c r="UHM49" s="7"/>
      <c r="UHN49" s="7"/>
      <c r="UHO49" s="7"/>
      <c r="UHP49" s="7"/>
      <c r="UHQ49" s="7"/>
      <c r="UHR49" s="7"/>
      <c r="UHS49" s="7"/>
      <c r="UHT49" s="7"/>
      <c r="UHU49" s="7"/>
      <c r="UHV49" s="7"/>
      <c r="UHW49" s="7"/>
      <c r="UHX49" s="7"/>
      <c r="UHY49" s="7"/>
      <c r="UHZ49" s="7"/>
      <c r="UIA49" s="7"/>
      <c r="UIB49" s="7"/>
      <c r="UIC49" s="7"/>
      <c r="UID49" s="7"/>
      <c r="UIE49" s="7"/>
      <c r="UIF49" s="7"/>
      <c r="UIG49" s="7"/>
      <c r="UIH49" s="7"/>
      <c r="UII49" s="7"/>
      <c r="UIJ49" s="7"/>
      <c r="UIK49" s="7"/>
      <c r="UIL49" s="7"/>
      <c r="UIM49" s="7"/>
      <c r="UIN49" s="7"/>
      <c r="UIO49" s="7"/>
      <c r="UIP49" s="7"/>
      <c r="UIQ49" s="7"/>
      <c r="UIR49" s="7"/>
      <c r="UIS49" s="7"/>
      <c r="UIT49" s="7"/>
      <c r="UIU49" s="7"/>
      <c r="UIV49" s="7"/>
      <c r="UIW49" s="7"/>
      <c r="UIX49" s="7"/>
      <c r="UIY49" s="7"/>
      <c r="UIZ49" s="7"/>
      <c r="UJA49" s="7"/>
      <c r="UJB49" s="7"/>
      <c r="UJC49" s="7"/>
      <c r="UJD49" s="7"/>
      <c r="UJE49" s="7"/>
      <c r="UJF49" s="7"/>
      <c r="UJG49" s="7"/>
      <c r="UJH49" s="7"/>
      <c r="UJI49" s="7"/>
      <c r="UJJ49" s="7"/>
      <c r="UJK49" s="7"/>
      <c r="UJL49" s="7"/>
      <c r="UJM49" s="7"/>
      <c r="UJN49" s="7"/>
      <c r="UJO49" s="7"/>
      <c r="UJP49" s="7"/>
      <c r="UJQ49" s="7"/>
      <c r="UJR49" s="7"/>
      <c r="UJS49" s="7"/>
      <c r="UJT49" s="7"/>
      <c r="UJU49" s="7"/>
      <c r="UJV49" s="7"/>
      <c r="UJW49" s="7"/>
      <c r="UJX49" s="7"/>
      <c r="UJY49" s="7"/>
      <c r="UJZ49" s="7"/>
      <c r="UKA49" s="7"/>
      <c r="UKB49" s="7"/>
      <c r="UKC49" s="7"/>
      <c r="UKD49" s="7"/>
      <c r="UKE49" s="7"/>
      <c r="UKF49" s="7"/>
      <c r="UKG49" s="7"/>
      <c r="UKH49" s="7"/>
      <c r="UKI49" s="7"/>
      <c r="UKJ49" s="7"/>
      <c r="UKK49" s="7"/>
      <c r="UKL49" s="7"/>
      <c r="UKM49" s="7"/>
      <c r="UKN49" s="7"/>
      <c r="UKO49" s="7"/>
      <c r="UKP49" s="7"/>
      <c r="UKQ49" s="7"/>
      <c r="UKR49" s="7"/>
      <c r="UKS49" s="7"/>
      <c r="UKT49" s="7"/>
      <c r="UKU49" s="7"/>
      <c r="UKV49" s="7"/>
      <c r="UKW49" s="7"/>
      <c r="UKX49" s="7"/>
      <c r="UKY49" s="7"/>
      <c r="UKZ49" s="7"/>
      <c r="ULA49" s="7"/>
      <c r="ULB49" s="7"/>
      <c r="ULC49" s="7"/>
      <c r="ULD49" s="7"/>
      <c r="ULE49" s="7"/>
      <c r="ULF49" s="7"/>
      <c r="ULG49" s="7"/>
      <c r="ULH49" s="7"/>
      <c r="ULI49" s="7"/>
      <c r="ULJ49" s="7"/>
      <c r="ULK49" s="7"/>
      <c r="ULL49" s="7"/>
      <c r="ULM49" s="7"/>
      <c r="ULN49" s="7"/>
      <c r="ULO49" s="7"/>
      <c r="ULP49" s="7"/>
      <c r="ULQ49" s="7"/>
      <c r="ULR49" s="7"/>
      <c r="ULS49" s="7"/>
      <c r="ULT49" s="7"/>
      <c r="ULU49" s="7"/>
      <c r="ULV49" s="7"/>
      <c r="ULW49" s="7"/>
      <c r="ULX49" s="7"/>
      <c r="ULY49" s="7"/>
      <c r="ULZ49" s="7"/>
      <c r="UMA49" s="7"/>
      <c r="UMB49" s="7"/>
      <c r="UMC49" s="7"/>
      <c r="UMD49" s="7"/>
      <c r="UME49" s="7"/>
      <c r="UMF49" s="7"/>
      <c r="UMG49" s="7"/>
      <c r="UMH49" s="7"/>
      <c r="UMI49" s="7"/>
      <c r="UMJ49" s="7"/>
      <c r="UMK49" s="7"/>
      <c r="UML49" s="7"/>
      <c r="UMM49" s="7"/>
      <c r="UMN49" s="7"/>
      <c r="UMO49" s="7"/>
      <c r="UMP49" s="7"/>
      <c r="UMQ49" s="7"/>
      <c r="UMR49" s="7"/>
      <c r="UMS49" s="7"/>
      <c r="UMT49" s="7"/>
      <c r="UMU49" s="7"/>
      <c r="UMV49" s="7"/>
      <c r="UMW49" s="7"/>
      <c r="UMX49" s="7"/>
      <c r="UMY49" s="7"/>
      <c r="UMZ49" s="7"/>
      <c r="UNA49" s="7"/>
      <c r="UNB49" s="7"/>
      <c r="UNC49" s="7"/>
      <c r="UND49" s="7"/>
      <c r="UNE49" s="7"/>
      <c r="UNF49" s="7"/>
      <c r="UNG49" s="7"/>
      <c r="UNH49" s="7"/>
      <c r="UNI49" s="7"/>
      <c r="UNJ49" s="7"/>
      <c r="UNK49" s="7"/>
      <c r="UNL49" s="7"/>
      <c r="UNM49" s="7"/>
      <c r="UNN49" s="7"/>
      <c r="UNO49" s="7"/>
      <c r="UNP49" s="7"/>
      <c r="UNQ49" s="7"/>
      <c r="UNR49" s="7"/>
      <c r="UNS49" s="7"/>
      <c r="UNT49" s="7"/>
      <c r="UNU49" s="7"/>
      <c r="UNV49" s="7"/>
      <c r="UNW49" s="7"/>
      <c r="UNX49" s="7"/>
      <c r="UNY49" s="7"/>
      <c r="UNZ49" s="7"/>
      <c r="UOA49" s="7"/>
      <c r="UOB49" s="7"/>
      <c r="UOC49" s="7"/>
      <c r="UOD49" s="7"/>
      <c r="UOE49" s="7"/>
      <c r="UOF49" s="7"/>
      <c r="UOG49" s="7"/>
      <c r="UOH49" s="7"/>
      <c r="UOI49" s="7"/>
      <c r="UOJ49" s="7"/>
      <c r="UOK49" s="7"/>
      <c r="UOL49" s="7"/>
      <c r="UOM49" s="7"/>
      <c r="UON49" s="7"/>
      <c r="UOO49" s="7"/>
      <c r="UOP49" s="7"/>
      <c r="UOQ49" s="7"/>
      <c r="UOR49" s="7"/>
      <c r="UOS49" s="7"/>
      <c r="UOT49" s="7"/>
      <c r="UOU49" s="7"/>
      <c r="UOV49" s="7"/>
      <c r="UOW49" s="7"/>
      <c r="UOX49" s="7"/>
      <c r="UOY49" s="7"/>
      <c r="UOZ49" s="7"/>
      <c r="UPA49" s="7"/>
      <c r="UPB49" s="7"/>
      <c r="UPC49" s="7"/>
      <c r="UPD49" s="7"/>
      <c r="UPE49" s="7"/>
      <c r="UPF49" s="7"/>
      <c r="UPG49" s="7"/>
      <c r="UPH49" s="7"/>
      <c r="UPI49" s="7"/>
      <c r="UPJ49" s="7"/>
      <c r="UPK49" s="7"/>
      <c r="UPL49" s="7"/>
      <c r="UPM49" s="7"/>
      <c r="UPN49" s="7"/>
      <c r="UPO49" s="7"/>
      <c r="UPP49" s="7"/>
      <c r="UPQ49" s="7"/>
      <c r="UPR49" s="7"/>
      <c r="UPS49" s="7"/>
      <c r="UPT49" s="7"/>
      <c r="UPU49" s="7"/>
      <c r="UPV49" s="7"/>
      <c r="UPW49" s="7"/>
      <c r="UPX49" s="7"/>
      <c r="UPY49" s="7"/>
      <c r="UPZ49" s="7"/>
      <c r="UQA49" s="7"/>
      <c r="UQB49" s="7"/>
      <c r="UQC49" s="7"/>
      <c r="UQD49" s="7"/>
      <c r="UQE49" s="7"/>
      <c r="UQF49" s="7"/>
      <c r="UQG49" s="7"/>
      <c r="UQH49" s="7"/>
      <c r="UQI49" s="7"/>
      <c r="UQJ49" s="7"/>
      <c r="UQK49" s="7"/>
      <c r="UQL49" s="7"/>
      <c r="UQM49" s="7"/>
      <c r="UQN49" s="7"/>
      <c r="UQO49" s="7"/>
      <c r="UQP49" s="7"/>
      <c r="UQQ49" s="7"/>
      <c r="UQR49" s="7"/>
      <c r="UQS49" s="7"/>
      <c r="UQT49" s="7"/>
      <c r="UQU49" s="7"/>
      <c r="UQV49" s="7"/>
      <c r="UQW49" s="7"/>
      <c r="UQX49" s="7"/>
      <c r="UQY49" s="7"/>
      <c r="UQZ49" s="7"/>
      <c r="URA49" s="7"/>
      <c r="URB49" s="7"/>
      <c r="URC49" s="7"/>
      <c r="URD49" s="7"/>
      <c r="URE49" s="7"/>
      <c r="URF49" s="7"/>
      <c r="URG49" s="7"/>
      <c r="URH49" s="7"/>
      <c r="URI49" s="7"/>
      <c r="URJ49" s="7"/>
      <c r="URK49" s="7"/>
      <c r="URL49" s="7"/>
      <c r="URM49" s="7"/>
      <c r="URN49" s="7"/>
      <c r="URO49" s="7"/>
      <c r="URP49" s="7"/>
      <c r="URQ49" s="7"/>
      <c r="URR49" s="7"/>
      <c r="URS49" s="7"/>
      <c r="URT49" s="7"/>
      <c r="URU49" s="7"/>
      <c r="URV49" s="7"/>
      <c r="URW49" s="7"/>
      <c r="URX49" s="7"/>
      <c r="URY49" s="7"/>
      <c r="URZ49" s="7"/>
      <c r="USA49" s="7"/>
      <c r="USB49" s="7"/>
      <c r="USC49" s="7"/>
      <c r="USD49" s="7"/>
      <c r="USE49" s="7"/>
      <c r="USF49" s="7"/>
      <c r="USG49" s="7"/>
      <c r="USH49" s="7"/>
      <c r="USI49" s="7"/>
      <c r="USJ49" s="7"/>
      <c r="USK49" s="7"/>
      <c r="USL49" s="7"/>
      <c r="USM49" s="7"/>
      <c r="USN49" s="7"/>
      <c r="USO49" s="7"/>
      <c r="USP49" s="7"/>
      <c r="USQ49" s="7"/>
      <c r="USR49" s="7"/>
      <c r="USS49" s="7"/>
      <c r="UST49" s="7"/>
      <c r="USU49" s="7"/>
      <c r="USV49" s="7"/>
      <c r="USW49" s="7"/>
      <c r="USX49" s="7"/>
      <c r="USY49" s="7"/>
      <c r="USZ49" s="7"/>
      <c r="UTA49" s="7"/>
      <c r="UTB49" s="7"/>
      <c r="UTC49" s="7"/>
      <c r="UTD49" s="7"/>
      <c r="UTE49" s="7"/>
      <c r="UTF49" s="7"/>
      <c r="UTG49" s="7"/>
      <c r="UTH49" s="7"/>
      <c r="UTI49" s="7"/>
      <c r="UTJ49" s="7"/>
      <c r="UTK49" s="7"/>
      <c r="UTL49" s="7"/>
      <c r="UTM49" s="7"/>
      <c r="UTN49" s="7"/>
      <c r="UTO49" s="7"/>
      <c r="UTP49" s="7"/>
      <c r="UTQ49" s="7"/>
      <c r="UTR49" s="7"/>
      <c r="UTS49" s="7"/>
      <c r="UTT49" s="7"/>
      <c r="UTU49" s="7"/>
      <c r="UTV49" s="7"/>
      <c r="UTW49" s="7"/>
      <c r="UTX49" s="7"/>
      <c r="UTY49" s="7"/>
      <c r="UTZ49" s="7"/>
      <c r="UUA49" s="7"/>
      <c r="UUB49" s="7"/>
      <c r="UUC49" s="7"/>
      <c r="UUD49" s="7"/>
      <c r="UUE49" s="7"/>
      <c r="UUF49" s="7"/>
      <c r="UUG49" s="7"/>
      <c r="UUH49" s="7"/>
      <c r="UUI49" s="7"/>
      <c r="UUJ49" s="7"/>
      <c r="UUK49" s="7"/>
      <c r="UUL49" s="7"/>
      <c r="UUM49" s="7"/>
      <c r="UUN49" s="7"/>
      <c r="UUO49" s="7"/>
      <c r="UUP49" s="7"/>
      <c r="UUQ49" s="7"/>
      <c r="UUR49" s="7"/>
      <c r="UUS49" s="7"/>
      <c r="UUT49" s="7"/>
      <c r="UUU49" s="7"/>
      <c r="UUV49" s="7"/>
      <c r="UUW49" s="7"/>
      <c r="UUX49" s="7"/>
      <c r="UUY49" s="7"/>
      <c r="UUZ49" s="7"/>
      <c r="UVA49" s="7"/>
      <c r="UVB49" s="7"/>
      <c r="UVC49" s="7"/>
      <c r="UVD49" s="7"/>
      <c r="UVE49" s="7"/>
      <c r="UVF49" s="7"/>
      <c r="UVG49" s="7"/>
      <c r="UVH49" s="7"/>
      <c r="UVI49" s="7"/>
      <c r="UVJ49" s="7"/>
      <c r="UVK49" s="7"/>
      <c r="UVL49" s="7"/>
      <c r="UVM49" s="7"/>
      <c r="UVN49" s="7"/>
      <c r="UVO49" s="7"/>
      <c r="UVP49" s="7"/>
      <c r="UVQ49" s="7"/>
      <c r="UVR49" s="7"/>
      <c r="UVS49" s="7"/>
      <c r="UVT49" s="7"/>
      <c r="UVU49" s="7"/>
      <c r="UVV49" s="7"/>
      <c r="UVW49" s="7"/>
      <c r="UVX49" s="7"/>
      <c r="UVY49" s="7"/>
      <c r="UVZ49" s="7"/>
      <c r="UWA49" s="7"/>
      <c r="UWB49" s="7"/>
      <c r="UWC49" s="7"/>
      <c r="UWD49" s="7"/>
      <c r="UWE49" s="7"/>
      <c r="UWF49" s="7"/>
      <c r="UWG49" s="7"/>
      <c r="UWH49" s="7"/>
      <c r="UWI49" s="7"/>
      <c r="UWJ49" s="7"/>
      <c r="UWK49" s="7"/>
      <c r="UWL49" s="7"/>
      <c r="UWM49" s="7"/>
      <c r="UWN49" s="7"/>
      <c r="UWO49" s="7"/>
      <c r="UWP49" s="7"/>
      <c r="UWQ49" s="7"/>
      <c r="UWR49" s="7"/>
      <c r="UWS49" s="7"/>
      <c r="UWT49" s="7"/>
      <c r="UWU49" s="7"/>
      <c r="UWV49" s="7"/>
      <c r="UWW49" s="7"/>
      <c r="UWX49" s="7"/>
      <c r="UWY49" s="7"/>
      <c r="UWZ49" s="7"/>
      <c r="UXA49" s="7"/>
      <c r="UXB49" s="7"/>
      <c r="UXC49" s="7"/>
      <c r="UXD49" s="7"/>
      <c r="UXE49" s="7"/>
      <c r="UXF49" s="7"/>
      <c r="UXG49" s="7"/>
      <c r="UXH49" s="7"/>
      <c r="UXI49" s="7"/>
      <c r="UXJ49" s="7"/>
      <c r="UXK49" s="7"/>
      <c r="UXL49" s="7"/>
      <c r="UXM49" s="7"/>
      <c r="UXN49" s="7"/>
      <c r="UXO49" s="7"/>
      <c r="UXP49" s="7"/>
      <c r="UXQ49" s="7"/>
      <c r="UXR49" s="7"/>
      <c r="UXS49" s="7"/>
      <c r="UXT49" s="7"/>
      <c r="UXU49" s="7"/>
      <c r="UXV49" s="7"/>
      <c r="UXW49" s="7"/>
      <c r="UXX49" s="7"/>
      <c r="UXY49" s="7"/>
      <c r="UXZ49" s="7"/>
      <c r="UYA49" s="7"/>
      <c r="UYB49" s="7"/>
      <c r="UYC49" s="7"/>
      <c r="UYD49" s="7"/>
      <c r="UYE49" s="7"/>
      <c r="UYF49" s="7"/>
      <c r="UYG49" s="7"/>
      <c r="UYH49" s="7"/>
      <c r="UYI49" s="7"/>
      <c r="UYJ49" s="7"/>
      <c r="UYK49" s="7"/>
      <c r="UYL49" s="7"/>
      <c r="UYM49" s="7"/>
      <c r="UYN49" s="7"/>
      <c r="UYO49" s="7"/>
      <c r="UYP49" s="7"/>
      <c r="UYQ49" s="7"/>
      <c r="UYR49" s="7"/>
      <c r="UYS49" s="7"/>
      <c r="UYT49" s="7"/>
      <c r="UYU49" s="7"/>
      <c r="UYV49" s="7"/>
      <c r="UYW49" s="7"/>
      <c r="UYX49" s="7"/>
      <c r="UYY49" s="7"/>
      <c r="UYZ49" s="7"/>
      <c r="UZA49" s="7"/>
      <c r="UZB49" s="7"/>
      <c r="UZC49" s="7"/>
      <c r="UZD49" s="7"/>
      <c r="UZE49" s="7"/>
      <c r="UZF49" s="7"/>
      <c r="UZG49" s="7"/>
      <c r="UZH49" s="7"/>
      <c r="UZI49" s="7"/>
      <c r="UZJ49" s="7"/>
      <c r="UZK49" s="7"/>
      <c r="UZL49" s="7"/>
      <c r="UZM49" s="7"/>
      <c r="UZN49" s="7"/>
      <c r="UZO49" s="7"/>
      <c r="UZP49" s="7"/>
      <c r="UZQ49" s="7"/>
      <c r="UZR49" s="7"/>
      <c r="UZS49" s="7"/>
      <c r="UZT49" s="7"/>
      <c r="UZU49" s="7"/>
      <c r="UZV49" s="7"/>
      <c r="UZW49" s="7"/>
      <c r="UZX49" s="7"/>
      <c r="UZY49" s="7"/>
      <c r="UZZ49" s="7"/>
      <c r="VAA49" s="7"/>
      <c r="VAB49" s="7"/>
      <c r="VAC49" s="7"/>
      <c r="VAD49" s="7"/>
      <c r="VAE49" s="7"/>
      <c r="VAF49" s="7"/>
      <c r="VAG49" s="7"/>
      <c r="VAH49" s="7"/>
      <c r="VAI49" s="7"/>
      <c r="VAJ49" s="7"/>
      <c r="VAK49" s="7"/>
      <c r="VAL49" s="7"/>
      <c r="VAM49" s="7"/>
      <c r="VAN49" s="7"/>
      <c r="VAO49" s="7"/>
      <c r="VAP49" s="7"/>
      <c r="VAQ49" s="7"/>
      <c r="VAR49" s="7"/>
      <c r="VAS49" s="7"/>
      <c r="VAT49" s="7"/>
      <c r="VAU49" s="7"/>
      <c r="VAV49" s="7"/>
      <c r="VAW49" s="7"/>
      <c r="VAX49" s="7"/>
      <c r="VAY49" s="7"/>
      <c r="VAZ49" s="7"/>
      <c r="VBA49" s="7"/>
      <c r="VBB49" s="7"/>
      <c r="VBC49" s="7"/>
      <c r="VBD49" s="7"/>
      <c r="VBE49" s="7"/>
      <c r="VBF49" s="7"/>
      <c r="VBG49" s="7"/>
      <c r="VBH49" s="7"/>
      <c r="VBI49" s="7"/>
      <c r="VBJ49" s="7"/>
      <c r="VBK49" s="7"/>
      <c r="VBL49" s="7"/>
      <c r="VBM49" s="7"/>
      <c r="VBN49" s="7"/>
      <c r="VBO49" s="7"/>
      <c r="VBP49" s="7"/>
      <c r="VBQ49" s="7"/>
      <c r="VBR49" s="7"/>
      <c r="VBS49" s="7"/>
      <c r="VBT49" s="7"/>
      <c r="VBU49" s="7"/>
      <c r="VBV49" s="7"/>
      <c r="VBW49" s="7"/>
      <c r="VBX49" s="7"/>
      <c r="VBY49" s="7"/>
      <c r="VBZ49" s="7"/>
      <c r="VCA49" s="7"/>
      <c r="VCB49" s="7"/>
      <c r="VCC49" s="7"/>
      <c r="VCD49" s="7"/>
      <c r="VCE49" s="7"/>
      <c r="VCF49" s="7"/>
      <c r="VCG49" s="7"/>
      <c r="VCH49" s="7"/>
      <c r="VCI49" s="7"/>
      <c r="VCJ49" s="7"/>
      <c r="VCK49" s="7"/>
      <c r="VCL49" s="7"/>
      <c r="VCM49" s="7"/>
      <c r="VCN49" s="7"/>
      <c r="VCO49" s="7"/>
      <c r="VCP49" s="7"/>
      <c r="VCQ49" s="7"/>
      <c r="VCR49" s="7"/>
      <c r="VCS49" s="7"/>
      <c r="VCT49" s="7"/>
      <c r="VCU49" s="7"/>
      <c r="VCV49" s="7"/>
      <c r="VCW49" s="7"/>
      <c r="VCX49" s="7"/>
      <c r="VCY49" s="7"/>
      <c r="VCZ49" s="7"/>
      <c r="VDA49" s="7"/>
      <c r="VDB49" s="7"/>
      <c r="VDC49" s="7"/>
      <c r="VDD49" s="7"/>
      <c r="VDE49" s="7"/>
      <c r="VDF49" s="7"/>
      <c r="VDG49" s="7"/>
      <c r="VDH49" s="7"/>
      <c r="VDI49" s="7"/>
      <c r="VDJ49" s="7"/>
      <c r="VDK49" s="7"/>
      <c r="VDL49" s="7"/>
      <c r="VDM49" s="7"/>
      <c r="VDN49" s="7"/>
      <c r="VDO49" s="7"/>
      <c r="VDP49" s="7"/>
      <c r="VDQ49" s="7"/>
      <c r="VDR49" s="7"/>
      <c r="VDS49" s="7"/>
      <c r="VDT49" s="7"/>
      <c r="VDU49" s="7"/>
      <c r="VDV49" s="7"/>
      <c r="VDW49" s="7"/>
      <c r="VDX49" s="7"/>
      <c r="VDY49" s="7"/>
      <c r="VDZ49" s="7"/>
      <c r="VEA49" s="7"/>
      <c r="VEB49" s="7"/>
      <c r="VEC49" s="7"/>
      <c r="VED49" s="7"/>
      <c r="VEE49" s="7"/>
      <c r="VEF49" s="7"/>
      <c r="VEG49" s="7"/>
      <c r="VEH49" s="7"/>
      <c r="VEI49" s="7"/>
      <c r="VEJ49" s="7"/>
      <c r="VEK49" s="7"/>
      <c r="VEL49" s="7"/>
      <c r="VEM49" s="7"/>
      <c r="VEN49" s="7"/>
      <c r="VEO49" s="7"/>
      <c r="VEP49" s="7"/>
      <c r="VEQ49" s="7"/>
      <c r="VER49" s="7"/>
      <c r="VES49" s="7"/>
      <c r="VET49" s="7"/>
      <c r="VEU49" s="7"/>
      <c r="VEV49" s="7"/>
      <c r="VEW49" s="7"/>
      <c r="VEX49" s="7"/>
      <c r="VEY49" s="7"/>
      <c r="VEZ49" s="7"/>
      <c r="VFA49" s="7"/>
      <c r="VFB49" s="7"/>
      <c r="VFC49" s="7"/>
      <c r="VFD49" s="7"/>
      <c r="VFE49" s="7"/>
      <c r="VFF49" s="7"/>
      <c r="VFG49" s="7"/>
      <c r="VFH49" s="7"/>
      <c r="VFI49" s="7"/>
      <c r="VFJ49" s="7"/>
      <c r="VFK49" s="7"/>
      <c r="VFL49" s="7"/>
      <c r="VFM49" s="7"/>
      <c r="VFN49" s="7"/>
      <c r="VFO49" s="7"/>
      <c r="VFP49" s="7"/>
      <c r="VFQ49" s="7"/>
      <c r="VFR49" s="7"/>
      <c r="VFS49" s="7"/>
      <c r="VFT49" s="7"/>
      <c r="VFU49" s="7"/>
      <c r="VFV49" s="7"/>
      <c r="VFW49" s="7"/>
      <c r="VFX49" s="7"/>
      <c r="VFY49" s="7"/>
      <c r="VFZ49" s="7"/>
      <c r="VGA49" s="7"/>
      <c r="VGB49" s="7"/>
      <c r="VGC49" s="7"/>
      <c r="VGD49" s="7"/>
      <c r="VGE49" s="7"/>
      <c r="VGF49" s="7"/>
      <c r="VGG49" s="7"/>
      <c r="VGH49" s="7"/>
      <c r="VGI49" s="7"/>
      <c r="VGJ49" s="7"/>
      <c r="VGK49" s="7"/>
      <c r="VGL49" s="7"/>
      <c r="VGM49" s="7"/>
      <c r="VGN49" s="7"/>
      <c r="VGO49" s="7"/>
      <c r="VGP49" s="7"/>
      <c r="VGQ49" s="7"/>
      <c r="VGR49" s="7"/>
      <c r="VGS49" s="7"/>
      <c r="VGT49" s="7"/>
      <c r="VGU49" s="7"/>
      <c r="VGV49" s="7"/>
      <c r="VGW49" s="7"/>
      <c r="VGX49" s="7"/>
      <c r="VGY49" s="7"/>
      <c r="VGZ49" s="7"/>
      <c r="VHA49" s="7"/>
      <c r="VHB49" s="7"/>
      <c r="VHC49" s="7"/>
      <c r="VHD49" s="7"/>
      <c r="VHE49" s="7"/>
      <c r="VHF49" s="7"/>
      <c r="VHG49" s="7"/>
      <c r="VHH49" s="7"/>
      <c r="VHI49" s="7"/>
      <c r="VHJ49" s="7"/>
      <c r="VHK49" s="7"/>
      <c r="VHL49" s="7"/>
      <c r="VHM49" s="7"/>
      <c r="VHN49" s="7"/>
      <c r="VHO49" s="7"/>
      <c r="VHP49" s="7"/>
      <c r="VHQ49" s="7"/>
      <c r="VHR49" s="7"/>
      <c r="VHS49" s="7"/>
      <c r="VHT49" s="7"/>
      <c r="VHU49" s="7"/>
      <c r="VHV49" s="7"/>
      <c r="VHW49" s="7"/>
      <c r="VHX49" s="7"/>
      <c r="VHY49" s="7"/>
      <c r="VHZ49" s="7"/>
      <c r="VIA49" s="7"/>
      <c r="VIB49" s="7"/>
      <c r="VIC49" s="7"/>
      <c r="VID49" s="7"/>
      <c r="VIE49" s="7"/>
      <c r="VIF49" s="7"/>
      <c r="VIG49" s="7"/>
      <c r="VIH49" s="7"/>
      <c r="VII49" s="7"/>
      <c r="VIJ49" s="7"/>
      <c r="VIK49" s="7"/>
      <c r="VIL49" s="7"/>
      <c r="VIM49" s="7"/>
      <c r="VIN49" s="7"/>
      <c r="VIO49" s="7"/>
      <c r="VIP49" s="7"/>
      <c r="VIQ49" s="7"/>
      <c r="VIR49" s="7"/>
      <c r="VIS49" s="7"/>
      <c r="VIT49" s="7"/>
      <c r="VIU49" s="7"/>
      <c r="VIV49" s="7"/>
      <c r="VIW49" s="7"/>
      <c r="VIX49" s="7"/>
      <c r="VIY49" s="7"/>
      <c r="VIZ49" s="7"/>
      <c r="VJA49" s="7"/>
      <c r="VJB49" s="7"/>
      <c r="VJC49" s="7"/>
      <c r="VJD49" s="7"/>
      <c r="VJE49" s="7"/>
      <c r="VJF49" s="7"/>
      <c r="VJG49" s="7"/>
      <c r="VJH49" s="7"/>
      <c r="VJI49" s="7"/>
      <c r="VJJ49" s="7"/>
      <c r="VJK49" s="7"/>
      <c r="VJL49" s="7"/>
      <c r="VJM49" s="7"/>
      <c r="VJN49" s="7"/>
      <c r="VJO49" s="7"/>
      <c r="VJP49" s="7"/>
      <c r="VJQ49" s="7"/>
      <c r="VJR49" s="7"/>
      <c r="VJS49" s="7"/>
      <c r="VJT49" s="7"/>
      <c r="VJU49" s="7"/>
      <c r="VJV49" s="7"/>
      <c r="VJW49" s="7"/>
      <c r="VJX49" s="7"/>
      <c r="VJY49" s="7"/>
      <c r="VJZ49" s="7"/>
      <c r="VKA49" s="7"/>
      <c r="VKB49" s="7"/>
      <c r="VKC49" s="7"/>
      <c r="VKD49" s="7"/>
      <c r="VKE49" s="7"/>
      <c r="VKF49" s="7"/>
      <c r="VKG49" s="7"/>
      <c r="VKH49" s="7"/>
      <c r="VKI49" s="7"/>
      <c r="VKJ49" s="7"/>
      <c r="VKK49" s="7"/>
      <c r="VKL49" s="7"/>
      <c r="VKM49" s="7"/>
      <c r="VKN49" s="7"/>
      <c r="VKO49" s="7"/>
      <c r="VKP49" s="7"/>
      <c r="VKQ49" s="7"/>
      <c r="VKR49" s="7"/>
      <c r="VKS49" s="7"/>
      <c r="VKT49" s="7"/>
      <c r="VKU49" s="7"/>
      <c r="VKV49" s="7"/>
      <c r="VKW49" s="7"/>
      <c r="VKX49" s="7"/>
      <c r="VKY49" s="7"/>
      <c r="VKZ49" s="7"/>
      <c r="VLA49" s="7"/>
      <c r="VLB49" s="7"/>
      <c r="VLC49" s="7"/>
      <c r="VLD49" s="7"/>
      <c r="VLE49" s="7"/>
      <c r="VLF49" s="7"/>
      <c r="VLG49" s="7"/>
      <c r="VLH49" s="7"/>
      <c r="VLI49" s="7"/>
      <c r="VLJ49" s="7"/>
      <c r="VLK49" s="7"/>
      <c r="VLL49" s="7"/>
      <c r="VLM49" s="7"/>
      <c r="VLN49" s="7"/>
      <c r="VLO49" s="7"/>
      <c r="VLP49" s="7"/>
      <c r="VLQ49" s="7"/>
      <c r="VLR49" s="7"/>
      <c r="VLS49" s="7"/>
      <c r="VLT49" s="7"/>
      <c r="VLU49" s="7"/>
      <c r="VLV49" s="7"/>
      <c r="VLW49" s="7"/>
      <c r="VLX49" s="7"/>
      <c r="VLY49" s="7"/>
      <c r="VLZ49" s="7"/>
      <c r="VMA49" s="7"/>
      <c r="VMB49" s="7"/>
      <c r="VMC49" s="7"/>
      <c r="VMD49" s="7"/>
      <c r="VME49" s="7"/>
      <c r="VMF49" s="7"/>
      <c r="VMG49" s="7"/>
      <c r="VMH49" s="7"/>
      <c r="VMI49" s="7"/>
      <c r="VMJ49" s="7"/>
      <c r="VMK49" s="7"/>
      <c r="VML49" s="7"/>
      <c r="VMM49" s="7"/>
      <c r="VMN49" s="7"/>
      <c r="VMO49" s="7"/>
      <c r="VMP49" s="7"/>
      <c r="VMQ49" s="7"/>
      <c r="VMR49" s="7"/>
      <c r="VMS49" s="7"/>
      <c r="VMT49" s="7"/>
      <c r="VMU49" s="7"/>
      <c r="VMV49" s="7"/>
      <c r="VMW49" s="7"/>
      <c r="VMX49" s="7"/>
      <c r="VMY49" s="7"/>
      <c r="VMZ49" s="7"/>
      <c r="VNA49" s="7"/>
      <c r="VNB49" s="7"/>
      <c r="VNC49" s="7"/>
      <c r="VND49" s="7"/>
      <c r="VNE49" s="7"/>
      <c r="VNF49" s="7"/>
      <c r="VNG49" s="7"/>
      <c r="VNH49" s="7"/>
      <c r="VNI49" s="7"/>
      <c r="VNJ49" s="7"/>
      <c r="VNK49" s="7"/>
      <c r="VNL49" s="7"/>
      <c r="VNM49" s="7"/>
      <c r="VNN49" s="7"/>
      <c r="VNO49" s="7"/>
      <c r="VNP49" s="7"/>
      <c r="VNQ49" s="7"/>
      <c r="VNR49" s="7"/>
      <c r="VNS49" s="7"/>
      <c r="VNT49" s="7"/>
      <c r="VNU49" s="7"/>
      <c r="VNV49" s="7"/>
      <c r="VNW49" s="7"/>
      <c r="VNX49" s="7"/>
      <c r="VNY49" s="7"/>
      <c r="VNZ49" s="7"/>
      <c r="VOA49" s="7"/>
      <c r="VOB49" s="7"/>
      <c r="VOC49" s="7"/>
      <c r="VOD49" s="7"/>
      <c r="VOE49" s="7"/>
      <c r="VOF49" s="7"/>
      <c r="VOG49" s="7"/>
      <c r="VOH49" s="7"/>
      <c r="VOI49" s="7"/>
      <c r="VOJ49" s="7"/>
      <c r="VOK49" s="7"/>
      <c r="VOL49" s="7"/>
      <c r="VOM49" s="7"/>
      <c r="VON49" s="7"/>
      <c r="VOO49" s="7"/>
      <c r="VOP49" s="7"/>
      <c r="VOQ49" s="7"/>
      <c r="VOR49" s="7"/>
      <c r="VOS49" s="7"/>
      <c r="VOT49" s="7"/>
      <c r="VOU49" s="7"/>
      <c r="VOV49" s="7"/>
      <c r="VOW49" s="7"/>
      <c r="VOX49" s="7"/>
      <c r="VOY49" s="7"/>
      <c r="VOZ49" s="7"/>
      <c r="VPA49" s="7"/>
      <c r="VPB49" s="7"/>
      <c r="VPC49" s="7"/>
      <c r="VPD49" s="7"/>
      <c r="VPE49" s="7"/>
      <c r="VPF49" s="7"/>
      <c r="VPG49" s="7"/>
      <c r="VPH49" s="7"/>
      <c r="VPI49" s="7"/>
      <c r="VPJ49" s="7"/>
      <c r="VPK49" s="7"/>
      <c r="VPL49" s="7"/>
      <c r="VPM49" s="7"/>
      <c r="VPN49" s="7"/>
      <c r="VPO49" s="7"/>
      <c r="VPP49" s="7"/>
      <c r="VPQ49" s="7"/>
      <c r="VPR49" s="7"/>
      <c r="VPS49" s="7"/>
      <c r="VPT49" s="7"/>
      <c r="VPU49" s="7"/>
      <c r="VPV49" s="7"/>
      <c r="VPW49" s="7"/>
      <c r="VPX49" s="7"/>
      <c r="VPY49" s="7"/>
      <c r="VPZ49" s="7"/>
      <c r="VQA49" s="7"/>
      <c r="VQB49" s="7"/>
      <c r="VQC49" s="7"/>
      <c r="VQD49" s="7"/>
      <c r="VQE49" s="7"/>
      <c r="VQF49" s="7"/>
      <c r="VQG49" s="7"/>
      <c r="VQH49" s="7"/>
      <c r="VQI49" s="7"/>
      <c r="VQJ49" s="7"/>
      <c r="VQK49" s="7"/>
      <c r="VQL49" s="7"/>
      <c r="VQM49" s="7"/>
      <c r="VQN49" s="7"/>
      <c r="VQO49" s="7"/>
      <c r="VQP49" s="7"/>
      <c r="VQQ49" s="7"/>
      <c r="VQR49" s="7"/>
      <c r="VQS49" s="7"/>
      <c r="VQT49" s="7"/>
      <c r="VQU49" s="7"/>
      <c r="VQV49" s="7"/>
      <c r="VQW49" s="7"/>
      <c r="VQX49" s="7"/>
      <c r="VQY49" s="7"/>
      <c r="VQZ49" s="7"/>
      <c r="VRA49" s="7"/>
      <c r="VRB49" s="7"/>
      <c r="VRC49" s="7"/>
      <c r="VRD49" s="7"/>
      <c r="VRE49" s="7"/>
      <c r="VRF49" s="7"/>
      <c r="VRG49" s="7"/>
      <c r="VRH49" s="7"/>
      <c r="VRI49" s="7"/>
      <c r="VRJ49" s="7"/>
      <c r="VRK49" s="7"/>
      <c r="VRL49" s="7"/>
      <c r="VRM49" s="7"/>
      <c r="VRN49" s="7"/>
      <c r="VRO49" s="7"/>
      <c r="VRP49" s="7"/>
      <c r="VRQ49" s="7"/>
      <c r="VRR49" s="7"/>
      <c r="VRS49" s="7"/>
      <c r="VRT49" s="7"/>
      <c r="VRU49" s="7"/>
      <c r="VRV49" s="7"/>
      <c r="VRW49" s="7"/>
      <c r="VRX49" s="7"/>
      <c r="VRY49" s="7"/>
      <c r="VRZ49" s="7"/>
      <c r="VSA49" s="7"/>
      <c r="VSB49" s="7"/>
      <c r="VSC49" s="7"/>
      <c r="VSD49" s="7"/>
      <c r="VSE49" s="7"/>
      <c r="VSF49" s="7"/>
      <c r="VSG49" s="7"/>
      <c r="VSH49" s="7"/>
      <c r="VSI49" s="7"/>
      <c r="VSJ49" s="7"/>
      <c r="VSK49" s="7"/>
      <c r="VSL49" s="7"/>
      <c r="VSM49" s="7"/>
      <c r="VSN49" s="7"/>
      <c r="VSO49" s="7"/>
      <c r="VSP49" s="7"/>
      <c r="VSQ49" s="7"/>
      <c r="VSR49" s="7"/>
      <c r="VSS49" s="7"/>
      <c r="VST49" s="7"/>
      <c r="VSU49" s="7"/>
      <c r="VSV49" s="7"/>
      <c r="VSW49" s="7"/>
      <c r="VSX49" s="7"/>
      <c r="VSY49" s="7"/>
      <c r="VSZ49" s="7"/>
      <c r="VTA49" s="7"/>
      <c r="VTB49" s="7"/>
      <c r="VTC49" s="7"/>
      <c r="VTD49" s="7"/>
      <c r="VTE49" s="7"/>
      <c r="VTF49" s="7"/>
      <c r="VTG49" s="7"/>
      <c r="VTH49" s="7"/>
      <c r="VTI49" s="7"/>
      <c r="VTJ49" s="7"/>
      <c r="VTK49" s="7"/>
      <c r="VTL49" s="7"/>
      <c r="VTM49" s="7"/>
      <c r="VTN49" s="7"/>
      <c r="VTO49" s="7"/>
      <c r="VTP49" s="7"/>
      <c r="VTQ49" s="7"/>
      <c r="VTR49" s="7"/>
      <c r="VTS49" s="7"/>
      <c r="VTT49" s="7"/>
      <c r="VTU49" s="7"/>
      <c r="VTV49" s="7"/>
      <c r="VTW49" s="7"/>
      <c r="VTX49" s="7"/>
      <c r="VTY49" s="7"/>
      <c r="VTZ49" s="7"/>
      <c r="VUA49" s="7"/>
      <c r="VUB49" s="7"/>
      <c r="VUC49" s="7"/>
      <c r="VUD49" s="7"/>
      <c r="VUE49" s="7"/>
      <c r="VUF49" s="7"/>
      <c r="VUG49" s="7"/>
      <c r="VUH49" s="7"/>
      <c r="VUI49" s="7"/>
      <c r="VUJ49" s="7"/>
      <c r="VUK49" s="7"/>
      <c r="VUL49" s="7"/>
      <c r="VUM49" s="7"/>
      <c r="VUN49" s="7"/>
      <c r="VUO49" s="7"/>
      <c r="VUP49" s="7"/>
      <c r="VUQ49" s="7"/>
      <c r="VUR49" s="7"/>
      <c r="VUS49" s="7"/>
      <c r="VUT49" s="7"/>
      <c r="VUU49" s="7"/>
      <c r="VUV49" s="7"/>
      <c r="VUW49" s="7"/>
      <c r="VUX49" s="7"/>
      <c r="VUY49" s="7"/>
      <c r="VUZ49" s="7"/>
      <c r="VVA49" s="7"/>
      <c r="VVB49" s="7"/>
      <c r="VVC49" s="7"/>
      <c r="VVD49" s="7"/>
      <c r="VVE49" s="7"/>
      <c r="VVF49" s="7"/>
      <c r="VVG49" s="7"/>
      <c r="VVH49" s="7"/>
      <c r="VVI49" s="7"/>
      <c r="VVJ49" s="7"/>
      <c r="VVK49" s="7"/>
      <c r="VVL49" s="7"/>
      <c r="VVM49" s="7"/>
      <c r="VVN49" s="7"/>
      <c r="VVO49" s="7"/>
      <c r="VVP49" s="7"/>
      <c r="VVQ49" s="7"/>
      <c r="VVR49" s="7"/>
      <c r="VVS49" s="7"/>
      <c r="VVT49" s="7"/>
      <c r="VVU49" s="7"/>
      <c r="VVV49" s="7"/>
      <c r="VVW49" s="7"/>
      <c r="VVX49" s="7"/>
      <c r="VVY49" s="7"/>
      <c r="VVZ49" s="7"/>
      <c r="VWA49" s="7"/>
      <c r="VWB49" s="7"/>
      <c r="VWC49" s="7"/>
      <c r="VWD49" s="7"/>
      <c r="VWE49" s="7"/>
      <c r="VWF49" s="7"/>
      <c r="VWG49" s="7"/>
      <c r="VWH49" s="7"/>
      <c r="VWI49" s="7"/>
      <c r="VWJ49" s="7"/>
      <c r="VWK49" s="7"/>
      <c r="VWL49" s="7"/>
      <c r="VWM49" s="7"/>
      <c r="VWN49" s="7"/>
      <c r="VWO49" s="7"/>
      <c r="VWP49" s="7"/>
      <c r="VWQ49" s="7"/>
      <c r="VWR49" s="7"/>
      <c r="VWS49" s="7"/>
      <c r="VWT49" s="7"/>
      <c r="VWU49" s="7"/>
      <c r="VWV49" s="7"/>
      <c r="VWW49" s="7"/>
      <c r="VWX49" s="7"/>
      <c r="VWY49" s="7"/>
      <c r="VWZ49" s="7"/>
      <c r="VXA49" s="7"/>
      <c r="VXB49" s="7"/>
      <c r="VXC49" s="7"/>
      <c r="VXD49" s="7"/>
      <c r="VXE49" s="7"/>
      <c r="VXF49" s="7"/>
      <c r="VXG49" s="7"/>
      <c r="VXH49" s="7"/>
      <c r="VXI49" s="7"/>
      <c r="VXJ49" s="7"/>
      <c r="VXK49" s="7"/>
      <c r="VXL49" s="7"/>
      <c r="VXM49" s="7"/>
      <c r="VXN49" s="7"/>
      <c r="VXO49" s="7"/>
      <c r="VXP49" s="7"/>
      <c r="VXQ49" s="7"/>
      <c r="VXR49" s="7"/>
      <c r="VXS49" s="7"/>
      <c r="VXT49" s="7"/>
      <c r="VXU49" s="7"/>
      <c r="VXV49" s="7"/>
      <c r="VXW49" s="7"/>
      <c r="VXX49" s="7"/>
      <c r="VXY49" s="7"/>
      <c r="VXZ49" s="7"/>
      <c r="VYA49" s="7"/>
      <c r="VYB49" s="7"/>
      <c r="VYC49" s="7"/>
      <c r="VYD49" s="7"/>
      <c r="VYE49" s="7"/>
      <c r="VYF49" s="7"/>
      <c r="VYG49" s="7"/>
      <c r="VYH49" s="7"/>
      <c r="VYI49" s="7"/>
      <c r="VYJ49" s="7"/>
      <c r="VYK49" s="7"/>
      <c r="VYL49" s="7"/>
      <c r="VYM49" s="7"/>
      <c r="VYN49" s="7"/>
      <c r="VYO49" s="7"/>
      <c r="VYP49" s="7"/>
      <c r="VYQ49" s="7"/>
      <c r="VYR49" s="7"/>
      <c r="VYS49" s="7"/>
      <c r="VYT49" s="7"/>
      <c r="VYU49" s="7"/>
      <c r="VYV49" s="7"/>
      <c r="VYW49" s="7"/>
      <c r="VYX49" s="7"/>
      <c r="VYY49" s="7"/>
      <c r="VYZ49" s="7"/>
      <c r="VZA49" s="7"/>
      <c r="VZB49" s="7"/>
      <c r="VZC49" s="7"/>
      <c r="VZD49" s="7"/>
      <c r="VZE49" s="7"/>
      <c r="VZF49" s="7"/>
      <c r="VZG49" s="7"/>
      <c r="VZH49" s="7"/>
      <c r="VZI49" s="7"/>
      <c r="VZJ49" s="7"/>
      <c r="VZK49" s="7"/>
      <c r="VZL49" s="7"/>
      <c r="VZM49" s="7"/>
      <c r="VZN49" s="7"/>
      <c r="VZO49" s="7"/>
      <c r="VZP49" s="7"/>
      <c r="VZQ49" s="7"/>
      <c r="VZR49" s="7"/>
      <c r="VZS49" s="7"/>
      <c r="VZT49" s="7"/>
      <c r="VZU49" s="7"/>
      <c r="VZV49" s="7"/>
      <c r="VZW49" s="7"/>
      <c r="VZX49" s="7"/>
      <c r="VZY49" s="7"/>
      <c r="VZZ49" s="7"/>
      <c r="WAA49" s="7"/>
      <c r="WAB49" s="7"/>
      <c r="WAC49" s="7"/>
      <c r="WAD49" s="7"/>
      <c r="WAE49" s="7"/>
      <c r="WAF49" s="7"/>
      <c r="WAG49" s="7"/>
      <c r="WAH49" s="7"/>
      <c r="WAI49" s="7"/>
      <c r="WAJ49" s="7"/>
      <c r="WAK49" s="7"/>
      <c r="WAL49" s="7"/>
      <c r="WAM49" s="7"/>
      <c r="WAN49" s="7"/>
      <c r="WAO49" s="7"/>
      <c r="WAP49" s="7"/>
      <c r="WAQ49" s="7"/>
      <c r="WAR49" s="7"/>
      <c r="WAS49" s="7"/>
      <c r="WAT49" s="7"/>
      <c r="WAU49" s="7"/>
      <c r="WAV49" s="7"/>
      <c r="WAW49" s="7"/>
      <c r="WAX49" s="7"/>
      <c r="WAY49" s="7"/>
      <c r="WAZ49" s="7"/>
      <c r="WBA49" s="7"/>
      <c r="WBB49" s="7"/>
      <c r="WBC49" s="7"/>
      <c r="WBD49" s="7"/>
      <c r="WBE49" s="7"/>
      <c r="WBF49" s="7"/>
      <c r="WBG49" s="7"/>
      <c r="WBH49" s="7"/>
      <c r="WBI49" s="7"/>
      <c r="WBJ49" s="7"/>
      <c r="WBK49" s="7"/>
      <c r="WBL49" s="7"/>
      <c r="WBM49" s="7"/>
      <c r="WBN49" s="7"/>
      <c r="WBO49" s="7"/>
      <c r="WBP49" s="7"/>
      <c r="WBQ49" s="7"/>
      <c r="WBR49" s="7"/>
      <c r="WBS49" s="7"/>
      <c r="WBT49" s="7"/>
      <c r="WBU49" s="7"/>
      <c r="WBV49" s="7"/>
      <c r="WBW49" s="7"/>
      <c r="WBX49" s="7"/>
      <c r="WBY49" s="7"/>
      <c r="WBZ49" s="7"/>
      <c r="WCA49" s="7"/>
      <c r="WCB49" s="7"/>
      <c r="WCC49" s="7"/>
      <c r="WCD49" s="7"/>
      <c r="WCE49" s="7"/>
      <c r="WCF49" s="7"/>
      <c r="WCG49" s="7"/>
      <c r="WCH49" s="7"/>
      <c r="WCI49" s="7"/>
      <c r="WCJ49" s="7"/>
      <c r="WCK49" s="7"/>
      <c r="WCL49" s="7"/>
      <c r="WCM49" s="7"/>
      <c r="WCN49" s="7"/>
      <c r="WCO49" s="7"/>
      <c r="WCP49" s="7"/>
      <c r="WCQ49" s="7"/>
      <c r="WCR49" s="7"/>
      <c r="WCS49" s="7"/>
      <c r="WCT49" s="7"/>
      <c r="WCU49" s="7"/>
      <c r="WCV49" s="7"/>
      <c r="WCW49" s="7"/>
      <c r="WCX49" s="7"/>
      <c r="WCY49" s="7"/>
      <c r="WCZ49" s="7"/>
      <c r="WDA49" s="7"/>
      <c r="WDB49" s="7"/>
      <c r="WDC49" s="7"/>
      <c r="WDD49" s="7"/>
      <c r="WDE49" s="7"/>
      <c r="WDF49" s="7"/>
      <c r="WDG49" s="7"/>
      <c r="WDH49" s="7"/>
      <c r="WDI49" s="7"/>
      <c r="WDJ49" s="7"/>
      <c r="WDK49" s="7"/>
      <c r="WDL49" s="7"/>
      <c r="WDM49" s="7"/>
      <c r="WDN49" s="7"/>
      <c r="WDO49" s="7"/>
      <c r="WDP49" s="7"/>
      <c r="WDQ49" s="7"/>
      <c r="WDR49" s="7"/>
      <c r="WDS49" s="7"/>
      <c r="WDT49" s="7"/>
      <c r="WDU49" s="7"/>
      <c r="WDV49" s="7"/>
      <c r="WDW49" s="7"/>
      <c r="WDX49" s="7"/>
      <c r="WDY49" s="7"/>
      <c r="WDZ49" s="7"/>
      <c r="WEA49" s="7"/>
      <c r="WEB49" s="7"/>
      <c r="WEC49" s="7"/>
      <c r="WED49" s="7"/>
      <c r="WEE49" s="7"/>
      <c r="WEF49" s="7"/>
      <c r="WEG49" s="7"/>
      <c r="WEH49" s="7"/>
      <c r="WEI49" s="7"/>
      <c r="WEJ49" s="7"/>
      <c r="WEK49" s="7"/>
      <c r="WEL49" s="7"/>
      <c r="WEM49" s="7"/>
      <c r="WEN49" s="7"/>
      <c r="WEO49" s="7"/>
      <c r="WEP49" s="7"/>
      <c r="WEQ49" s="7"/>
      <c r="WER49" s="7"/>
      <c r="WES49" s="7"/>
      <c r="WET49" s="7"/>
      <c r="WEU49" s="7"/>
      <c r="WEV49" s="7"/>
      <c r="WEW49" s="7"/>
      <c r="WEX49" s="7"/>
      <c r="WEY49" s="7"/>
      <c r="WEZ49" s="7"/>
      <c r="WFA49" s="7"/>
      <c r="WFB49" s="7"/>
      <c r="WFC49" s="7"/>
      <c r="WFD49" s="7"/>
      <c r="WFE49" s="7"/>
      <c r="WFF49" s="7"/>
      <c r="WFG49" s="7"/>
      <c r="WFH49" s="7"/>
      <c r="WFI49" s="7"/>
      <c r="WFJ49" s="7"/>
      <c r="WFK49" s="7"/>
      <c r="WFL49" s="7"/>
      <c r="WFM49" s="7"/>
      <c r="WFN49" s="7"/>
      <c r="WFO49" s="7"/>
      <c r="WFP49" s="7"/>
      <c r="WFQ49" s="7"/>
      <c r="WFR49" s="7"/>
      <c r="WFS49" s="7"/>
      <c r="WFT49" s="7"/>
      <c r="WFU49" s="7"/>
      <c r="WFV49" s="7"/>
      <c r="WFW49" s="7"/>
      <c r="WFX49" s="7"/>
      <c r="WFY49" s="7"/>
      <c r="WFZ49" s="7"/>
      <c r="WGA49" s="7"/>
      <c r="WGB49" s="7"/>
      <c r="WGC49" s="7"/>
      <c r="WGD49" s="7"/>
      <c r="WGE49" s="7"/>
      <c r="WGF49" s="7"/>
      <c r="WGG49" s="7"/>
      <c r="WGH49" s="7"/>
      <c r="WGI49" s="7"/>
      <c r="WGJ49" s="7"/>
      <c r="WGK49" s="7"/>
      <c r="WGL49" s="7"/>
      <c r="WGM49" s="7"/>
      <c r="WGN49" s="7"/>
      <c r="WGO49" s="7"/>
      <c r="WGP49" s="7"/>
      <c r="WGQ49" s="7"/>
      <c r="WGR49" s="7"/>
      <c r="WGS49" s="7"/>
      <c r="WGT49" s="7"/>
      <c r="WGU49" s="7"/>
      <c r="WGV49" s="7"/>
      <c r="WGW49" s="7"/>
      <c r="WGX49" s="7"/>
      <c r="WGY49" s="7"/>
      <c r="WGZ49" s="7"/>
      <c r="WHA49" s="7"/>
      <c r="WHB49" s="7"/>
      <c r="WHC49" s="7"/>
      <c r="WHD49" s="7"/>
      <c r="WHE49" s="7"/>
      <c r="WHF49" s="7"/>
      <c r="WHG49" s="7"/>
      <c r="WHH49" s="7"/>
      <c r="WHI49" s="7"/>
      <c r="WHJ49" s="7"/>
      <c r="WHK49" s="7"/>
      <c r="WHL49" s="7"/>
      <c r="WHM49" s="7"/>
      <c r="WHN49" s="7"/>
      <c r="WHO49" s="7"/>
      <c r="WHP49" s="7"/>
      <c r="WHQ49" s="7"/>
      <c r="WHR49" s="7"/>
      <c r="WHS49" s="7"/>
      <c r="WHT49" s="7"/>
      <c r="WHU49" s="7"/>
      <c r="WHV49" s="7"/>
      <c r="WHW49" s="7"/>
      <c r="WHX49" s="7"/>
      <c r="WHY49" s="7"/>
      <c r="WHZ49" s="7"/>
      <c r="WIA49" s="7"/>
      <c r="WIB49" s="7"/>
      <c r="WIC49" s="7"/>
      <c r="WID49" s="7"/>
      <c r="WIE49" s="7"/>
      <c r="WIF49" s="7"/>
      <c r="WIG49" s="7"/>
      <c r="WIH49" s="7"/>
      <c r="WII49" s="7"/>
      <c r="WIJ49" s="7"/>
      <c r="WIK49" s="7"/>
      <c r="WIL49" s="7"/>
      <c r="WIM49" s="7"/>
      <c r="WIN49" s="7"/>
      <c r="WIO49" s="7"/>
      <c r="WIP49" s="7"/>
      <c r="WIQ49" s="7"/>
      <c r="WIR49" s="7"/>
      <c r="WIS49" s="7"/>
      <c r="WIT49" s="7"/>
      <c r="WIU49" s="7"/>
      <c r="WIV49" s="7"/>
      <c r="WIW49" s="7"/>
      <c r="WIX49" s="7"/>
      <c r="WIY49" s="7"/>
      <c r="WIZ49" s="7"/>
      <c r="WJA49" s="7"/>
      <c r="WJB49" s="7"/>
      <c r="WJC49" s="7"/>
      <c r="WJD49" s="7"/>
      <c r="WJE49" s="7"/>
      <c r="WJF49" s="7"/>
      <c r="WJG49" s="7"/>
      <c r="WJH49" s="7"/>
      <c r="WJI49" s="7"/>
      <c r="WJJ49" s="7"/>
      <c r="WJK49" s="7"/>
      <c r="WJL49" s="7"/>
      <c r="WJM49" s="7"/>
      <c r="WJN49" s="7"/>
      <c r="WJO49" s="7"/>
      <c r="WJP49" s="7"/>
      <c r="WJQ49" s="7"/>
      <c r="WJR49" s="7"/>
      <c r="WJS49" s="7"/>
      <c r="WJT49" s="7"/>
      <c r="WJU49" s="7"/>
      <c r="WJV49" s="7"/>
      <c r="WJW49" s="7"/>
      <c r="WJX49" s="7"/>
      <c r="WJY49" s="7"/>
      <c r="WJZ49" s="7"/>
      <c r="WKA49" s="7"/>
      <c r="WKB49" s="7"/>
      <c r="WKC49" s="7"/>
      <c r="WKD49" s="7"/>
      <c r="WKE49" s="7"/>
      <c r="WKF49" s="7"/>
      <c r="WKG49" s="7"/>
      <c r="WKH49" s="7"/>
      <c r="WKI49" s="7"/>
      <c r="WKJ49" s="7"/>
      <c r="WKK49" s="7"/>
      <c r="WKL49" s="7"/>
      <c r="WKM49" s="7"/>
      <c r="WKN49" s="7"/>
      <c r="WKO49" s="7"/>
      <c r="WKP49" s="7"/>
      <c r="WKQ49" s="7"/>
      <c r="WKR49" s="7"/>
      <c r="WKS49" s="7"/>
      <c r="WKT49" s="7"/>
      <c r="WKU49" s="7"/>
      <c r="WKV49" s="7"/>
      <c r="WKW49" s="7"/>
      <c r="WKX49" s="7"/>
      <c r="WKY49" s="7"/>
      <c r="WKZ49" s="7"/>
      <c r="WLA49" s="7"/>
      <c r="WLB49" s="7"/>
      <c r="WLC49" s="7"/>
      <c r="WLD49" s="7"/>
      <c r="WLE49" s="7"/>
      <c r="WLF49" s="7"/>
      <c r="WLG49" s="7"/>
      <c r="WLH49" s="7"/>
      <c r="WLI49" s="7"/>
      <c r="WLJ49" s="7"/>
      <c r="WLK49" s="7"/>
      <c r="WLL49" s="7"/>
      <c r="WLM49" s="7"/>
      <c r="WLN49" s="7"/>
      <c r="WLO49" s="7"/>
      <c r="WLP49" s="7"/>
      <c r="WLQ49" s="7"/>
      <c r="WLR49" s="7"/>
      <c r="WLS49" s="7"/>
      <c r="WLT49" s="7"/>
      <c r="WLU49" s="7"/>
      <c r="WLV49" s="7"/>
      <c r="WLW49" s="7"/>
      <c r="WLX49" s="7"/>
      <c r="WLY49" s="7"/>
      <c r="WLZ49" s="7"/>
      <c r="WMA49" s="7"/>
      <c r="WMB49" s="7"/>
      <c r="WMC49" s="7"/>
      <c r="WMD49" s="7"/>
      <c r="WME49" s="7"/>
      <c r="WMF49" s="7"/>
      <c r="WMG49" s="7"/>
      <c r="WMH49" s="7"/>
      <c r="WMI49" s="7"/>
      <c r="WMJ49" s="7"/>
      <c r="WMK49" s="7"/>
      <c r="WML49" s="7"/>
      <c r="WMM49" s="7"/>
      <c r="WMN49" s="7"/>
      <c r="WMO49" s="7"/>
      <c r="WMP49" s="7"/>
      <c r="WMQ49" s="7"/>
      <c r="WMR49" s="7"/>
      <c r="WMS49" s="7"/>
      <c r="WMT49" s="7"/>
      <c r="WMU49" s="7"/>
      <c r="WMV49" s="7"/>
      <c r="WMW49" s="7"/>
      <c r="WMX49" s="7"/>
      <c r="WMY49" s="7"/>
      <c r="WMZ49" s="7"/>
      <c r="WNA49" s="7"/>
      <c r="WNB49" s="7"/>
      <c r="WNC49" s="7"/>
      <c r="WND49" s="7"/>
      <c r="WNE49" s="7"/>
      <c r="WNF49" s="7"/>
      <c r="WNG49" s="7"/>
      <c r="WNH49" s="7"/>
      <c r="WNI49" s="7"/>
      <c r="WNJ49" s="7"/>
      <c r="WNK49" s="7"/>
      <c r="WNL49" s="7"/>
      <c r="WNM49" s="7"/>
      <c r="WNN49" s="7"/>
      <c r="WNO49" s="7"/>
      <c r="WNP49" s="7"/>
      <c r="WNQ49" s="7"/>
      <c r="WNR49" s="7"/>
      <c r="WNS49" s="7"/>
      <c r="WNT49" s="7"/>
      <c r="WNU49" s="7"/>
      <c r="WNV49" s="7"/>
      <c r="WNW49" s="7"/>
      <c r="WNX49" s="7"/>
      <c r="WNY49" s="7"/>
      <c r="WNZ49" s="7"/>
      <c r="WOA49" s="7"/>
      <c r="WOB49" s="7"/>
      <c r="WOC49" s="7"/>
      <c r="WOD49" s="7"/>
      <c r="WOE49" s="7"/>
      <c r="WOF49" s="7"/>
      <c r="WOG49" s="7"/>
      <c r="WOH49" s="7"/>
      <c r="WOI49" s="7"/>
      <c r="WOJ49" s="7"/>
      <c r="WOK49" s="7"/>
      <c r="WOL49" s="7"/>
      <c r="WOM49" s="7"/>
      <c r="WON49" s="7"/>
      <c r="WOO49" s="7"/>
      <c r="WOP49" s="7"/>
      <c r="WOQ49" s="7"/>
      <c r="WOR49" s="7"/>
      <c r="WOS49" s="7"/>
      <c r="WOT49" s="7"/>
      <c r="WOU49" s="7"/>
      <c r="WOV49" s="7"/>
      <c r="WOW49" s="7"/>
      <c r="WOX49" s="7"/>
      <c r="WOY49" s="7"/>
      <c r="WOZ49" s="7"/>
      <c r="WPA49" s="7"/>
      <c r="WPB49" s="7"/>
      <c r="WPC49" s="7"/>
      <c r="WPD49" s="7"/>
      <c r="WPE49" s="7"/>
      <c r="WPF49" s="7"/>
      <c r="WPG49" s="7"/>
      <c r="WPH49" s="7"/>
      <c r="WPI49" s="7"/>
      <c r="WPJ49" s="7"/>
      <c r="WPK49" s="7"/>
      <c r="WPL49" s="7"/>
      <c r="WPM49" s="7"/>
      <c r="WPN49" s="7"/>
      <c r="WPO49" s="7"/>
      <c r="WPP49" s="7"/>
      <c r="WPQ49" s="7"/>
      <c r="WPR49" s="7"/>
      <c r="WPS49" s="7"/>
      <c r="WPT49" s="7"/>
      <c r="WPU49" s="7"/>
      <c r="WPV49" s="7"/>
      <c r="WPW49" s="7"/>
      <c r="WPX49" s="7"/>
      <c r="WPY49" s="7"/>
      <c r="WPZ49" s="7"/>
      <c r="WQA49" s="7"/>
      <c r="WQB49" s="7"/>
      <c r="WQC49" s="7"/>
      <c r="WQD49" s="7"/>
      <c r="WQE49" s="7"/>
      <c r="WQF49" s="7"/>
      <c r="WQG49" s="7"/>
      <c r="WQH49" s="7"/>
      <c r="WQI49" s="7"/>
      <c r="WQJ49" s="7"/>
      <c r="WQK49" s="7"/>
      <c r="WQL49" s="7"/>
      <c r="WQM49" s="7"/>
      <c r="WQN49" s="7"/>
      <c r="WQO49" s="7"/>
      <c r="WQP49" s="7"/>
      <c r="WQQ49" s="7"/>
      <c r="WQR49" s="7"/>
      <c r="WQS49" s="7"/>
      <c r="WQT49" s="7"/>
      <c r="WQU49" s="7"/>
      <c r="WQV49" s="7"/>
      <c r="WQW49" s="7"/>
      <c r="WQX49" s="7"/>
      <c r="WQY49" s="7"/>
      <c r="WQZ49" s="7"/>
      <c r="WRA49" s="7"/>
      <c r="WRB49" s="7"/>
      <c r="WRC49" s="7"/>
      <c r="WRD49" s="7"/>
      <c r="WRE49" s="7"/>
      <c r="WRF49" s="7"/>
      <c r="WRG49" s="7"/>
      <c r="WRH49" s="7"/>
      <c r="WRI49" s="7"/>
      <c r="WRJ49" s="7"/>
      <c r="WRK49" s="7"/>
      <c r="WRL49" s="7"/>
      <c r="WRM49" s="7"/>
      <c r="WRN49" s="7"/>
      <c r="WRO49" s="7"/>
      <c r="WRP49" s="7"/>
      <c r="WRQ49" s="7"/>
      <c r="WRR49" s="7"/>
      <c r="WRS49" s="7"/>
      <c r="WRT49" s="7"/>
      <c r="WRU49" s="7"/>
      <c r="WRV49" s="7"/>
      <c r="WRW49" s="7"/>
      <c r="WRX49" s="7"/>
      <c r="WRY49" s="7"/>
      <c r="WRZ49" s="7"/>
      <c r="WSA49" s="7"/>
      <c r="WSB49" s="7"/>
      <c r="WSC49" s="7"/>
      <c r="WSD49" s="7"/>
      <c r="WSE49" s="7"/>
      <c r="WSF49" s="7"/>
      <c r="WSG49" s="7"/>
      <c r="WSH49" s="7"/>
      <c r="WSI49" s="7"/>
      <c r="WSJ49" s="7"/>
      <c r="WSK49" s="7"/>
      <c r="WSL49" s="7"/>
      <c r="WSM49" s="7"/>
      <c r="WSN49" s="7"/>
      <c r="WSO49" s="7"/>
      <c r="WSP49" s="7"/>
      <c r="WSQ49" s="7"/>
      <c r="WSR49" s="7"/>
      <c r="WSS49" s="7"/>
      <c r="WST49" s="7"/>
      <c r="WSU49" s="7"/>
      <c r="WSV49" s="7"/>
      <c r="WSW49" s="7"/>
      <c r="WSX49" s="7"/>
      <c r="WSY49" s="7"/>
      <c r="WSZ49" s="7"/>
      <c r="WTA49" s="7"/>
      <c r="WTB49" s="7"/>
      <c r="WTC49" s="7"/>
      <c r="WTD49" s="7"/>
      <c r="WTE49" s="7"/>
      <c r="WTF49" s="7"/>
      <c r="WTG49" s="7"/>
      <c r="WTH49" s="7"/>
      <c r="WTI49" s="7"/>
      <c r="WTJ49" s="7"/>
      <c r="WTK49" s="7"/>
      <c r="WTL49" s="7"/>
      <c r="WTM49" s="7"/>
      <c r="WTN49" s="7"/>
      <c r="WTO49" s="7"/>
      <c r="WTP49" s="7"/>
      <c r="WTQ49" s="7"/>
      <c r="WTR49" s="7"/>
      <c r="WTS49" s="7"/>
      <c r="WTT49" s="7"/>
      <c r="WTU49" s="7"/>
      <c r="WTV49" s="7"/>
      <c r="WTW49" s="7"/>
      <c r="WTX49" s="7"/>
      <c r="WTY49" s="7"/>
      <c r="WTZ49" s="7"/>
      <c r="WUA49" s="7"/>
      <c r="WUB49" s="7"/>
      <c r="WUC49" s="7"/>
      <c r="WUD49" s="7"/>
      <c r="WUE49" s="7"/>
      <c r="WUF49" s="7"/>
      <c r="WUG49" s="7"/>
      <c r="WUH49" s="7"/>
      <c r="WUI49" s="7"/>
      <c r="WUJ49" s="7"/>
      <c r="WUK49" s="7"/>
      <c r="WUL49" s="7"/>
      <c r="WUM49" s="7"/>
      <c r="WUN49" s="7"/>
      <c r="WUO49" s="7"/>
      <c r="WUP49" s="7"/>
      <c r="WUQ49" s="7"/>
      <c r="WUR49" s="7"/>
      <c r="WUS49" s="7"/>
      <c r="WUT49" s="7"/>
      <c r="WUU49" s="7"/>
      <c r="WUV49" s="7"/>
      <c r="WUW49" s="7"/>
      <c r="WUX49" s="7"/>
      <c r="WUY49" s="7"/>
      <c r="WUZ49" s="7"/>
      <c r="WVA49" s="7"/>
      <c r="WVB49" s="7"/>
      <c r="WVC49" s="7"/>
      <c r="WVD49" s="7"/>
      <c r="WVE49" s="7"/>
      <c r="WVF49" s="7"/>
      <c r="WVG49" s="7"/>
      <c r="WVH49" s="7"/>
      <c r="WVI49" s="7"/>
      <c r="WVJ49" s="7"/>
      <c r="WVK49" s="7"/>
      <c r="WVL49" s="7"/>
      <c r="WVM49" s="7"/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</row>
    <row r="50" spans="1:16146" ht="11.25" x14ac:dyDescent="0.2">
      <c r="A50" s="43" t="s">
        <v>1663</v>
      </c>
    </row>
    <row r="52" spans="1:16146" ht="11.25" x14ac:dyDescent="0.15">
      <c r="A52" s="294"/>
      <c r="B52" s="295"/>
    </row>
  </sheetData>
  <mergeCells count="7">
    <mergeCell ref="A1:R1"/>
    <mergeCell ref="A2:R2"/>
    <mergeCell ref="A3:R3"/>
    <mergeCell ref="A4:R4"/>
    <mergeCell ref="B8:F8"/>
    <mergeCell ref="G8:L8"/>
    <mergeCell ref="M8:R8"/>
  </mergeCells>
  <pageMargins left="0.5" right="0.39" top="0.75" bottom="1" header="0.5" footer="0.75"/>
  <pageSetup scale="72" firstPageNumber="50" fitToHeight="8" orientation="landscape" useFirstPageNumber="1" r:id="rId1"/>
  <headerFooter alignWithMargins="0">
    <oddHeader xml:space="preserve">&amp;C  </oddHeader>
    <oddFooter>&amp;L2016 CONNECTICUT RESIDENT HOSPITALIZATIONS&amp;R&amp;P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view="pageLayout" zoomScale="150" zoomScaleNormal="100" zoomScalePageLayoutView="150" workbookViewId="0">
      <selection activeCell="A6" sqref="A1:A1048576"/>
    </sheetView>
  </sheetViews>
  <sheetFormatPr defaultRowHeight="15" x14ac:dyDescent="0.25"/>
  <cols>
    <col min="1" max="1" width="71.140625" customWidth="1"/>
    <col min="2" max="2" width="9.140625" style="409" customWidth="1"/>
    <col min="3" max="3" width="9.140625" style="409"/>
  </cols>
  <sheetData>
    <row r="1" spans="1:3" x14ac:dyDescent="0.25">
      <c r="A1" s="575" t="s">
        <v>1606</v>
      </c>
      <c r="B1" s="575"/>
      <c r="C1" s="575"/>
    </row>
    <row r="2" spans="1:3" x14ac:dyDescent="0.25">
      <c r="A2" s="576" t="s">
        <v>1027</v>
      </c>
      <c r="B2" s="576"/>
      <c r="C2" s="576"/>
    </row>
    <row r="3" spans="1:3" x14ac:dyDescent="0.25">
      <c r="A3" s="576" t="s">
        <v>1634</v>
      </c>
      <c r="B3" s="576"/>
      <c r="C3" s="576"/>
    </row>
    <row r="4" spans="1:3" x14ac:dyDescent="0.25">
      <c r="A4" s="577"/>
      <c r="B4" s="577"/>
      <c r="C4" s="577"/>
    </row>
    <row r="5" spans="1:3" x14ac:dyDescent="0.25">
      <c r="A5" s="577"/>
      <c r="B5" s="577"/>
      <c r="C5" s="577"/>
    </row>
    <row r="6" spans="1:3" ht="15" customHeight="1" x14ac:dyDescent="0.25">
      <c r="A6" s="379"/>
      <c r="B6" s="383" t="s">
        <v>832</v>
      </c>
      <c r="C6" s="384" t="s">
        <v>833</v>
      </c>
    </row>
    <row r="7" spans="1:3" ht="15.75" customHeight="1" x14ac:dyDescent="0.25">
      <c r="A7" s="415" t="s">
        <v>1028</v>
      </c>
      <c r="B7" s="390" t="s">
        <v>1614</v>
      </c>
      <c r="C7" s="391" t="s">
        <v>1614</v>
      </c>
    </row>
    <row r="8" spans="1:3" ht="14.25" customHeight="1" x14ac:dyDescent="0.25">
      <c r="A8" s="395" t="s">
        <v>835</v>
      </c>
      <c r="B8" s="416">
        <v>2756</v>
      </c>
      <c r="C8" s="380">
        <v>3948</v>
      </c>
    </row>
    <row r="9" spans="1:3" ht="14.25" customHeight="1" x14ac:dyDescent="0.25">
      <c r="A9" s="396" t="s">
        <v>836</v>
      </c>
      <c r="B9" s="416">
        <v>14</v>
      </c>
      <c r="C9" s="381" t="s">
        <v>1609</v>
      </c>
    </row>
    <row r="10" spans="1:3" ht="14.25" customHeight="1" x14ac:dyDescent="0.25">
      <c r="A10" s="396" t="s">
        <v>837</v>
      </c>
      <c r="B10" s="416">
        <v>11</v>
      </c>
      <c r="C10" s="381">
        <v>93</v>
      </c>
    </row>
    <row r="11" spans="1:3" ht="14.25" customHeight="1" x14ac:dyDescent="0.25">
      <c r="A11" s="396" t="s">
        <v>838</v>
      </c>
      <c r="B11" s="416">
        <v>21174</v>
      </c>
      <c r="C11" s="381">
        <v>641</v>
      </c>
    </row>
    <row r="12" spans="1:3" ht="14.25" customHeight="1" x14ac:dyDescent="0.25">
      <c r="A12" s="396" t="s">
        <v>839</v>
      </c>
      <c r="B12" s="416">
        <v>48</v>
      </c>
      <c r="C12" s="381">
        <v>1232</v>
      </c>
    </row>
    <row r="13" spans="1:3" ht="14.25" customHeight="1" x14ac:dyDescent="0.25">
      <c r="A13" s="396" t="s">
        <v>840</v>
      </c>
      <c r="B13" s="416">
        <v>118</v>
      </c>
      <c r="C13" s="381">
        <v>746</v>
      </c>
    </row>
    <row r="14" spans="1:3" ht="14.25" customHeight="1" x14ac:dyDescent="0.25">
      <c r="A14" s="396" t="s">
        <v>841</v>
      </c>
      <c r="B14" s="416" t="s">
        <v>1609</v>
      </c>
      <c r="C14" s="381">
        <v>94</v>
      </c>
    </row>
    <row r="15" spans="1:3" ht="14.25" customHeight="1" x14ac:dyDescent="0.25">
      <c r="A15" s="396" t="s">
        <v>842</v>
      </c>
      <c r="B15" s="416">
        <v>129</v>
      </c>
      <c r="C15" s="381">
        <v>103</v>
      </c>
    </row>
    <row r="16" spans="1:3" ht="14.25" customHeight="1" x14ac:dyDescent="0.25">
      <c r="A16" s="396" t="s">
        <v>843</v>
      </c>
      <c r="B16" s="416">
        <v>141</v>
      </c>
      <c r="C16" s="381">
        <v>46</v>
      </c>
    </row>
    <row r="17" spans="1:3" ht="14.25" customHeight="1" x14ac:dyDescent="0.25">
      <c r="A17" s="396" t="s">
        <v>844</v>
      </c>
      <c r="B17" s="416">
        <v>28</v>
      </c>
      <c r="C17" s="381">
        <v>29</v>
      </c>
    </row>
    <row r="18" spans="1:3" ht="14.25" customHeight="1" x14ac:dyDescent="0.25">
      <c r="A18" s="396" t="s">
        <v>845</v>
      </c>
      <c r="B18" s="416">
        <v>299</v>
      </c>
      <c r="C18" s="381">
        <v>5162</v>
      </c>
    </row>
    <row r="19" spans="1:3" ht="14.25" customHeight="1" x14ac:dyDescent="0.25">
      <c r="A19" s="396" t="s">
        <v>846</v>
      </c>
      <c r="B19" s="416">
        <v>167</v>
      </c>
      <c r="C19" s="381">
        <v>58</v>
      </c>
    </row>
    <row r="20" spans="1:3" ht="14.25" customHeight="1" x14ac:dyDescent="0.25">
      <c r="A20" s="396" t="s">
        <v>847</v>
      </c>
      <c r="B20" s="416">
        <v>242</v>
      </c>
      <c r="C20" s="381">
        <v>42</v>
      </c>
    </row>
    <row r="21" spans="1:3" ht="14.25" customHeight="1" x14ac:dyDescent="0.25">
      <c r="A21" s="396" t="s">
        <v>848</v>
      </c>
      <c r="B21" s="416">
        <v>603</v>
      </c>
      <c r="C21" s="381">
        <v>14682</v>
      </c>
    </row>
    <row r="22" spans="1:3" ht="14.25" customHeight="1" x14ac:dyDescent="0.25">
      <c r="A22" s="396" t="s">
        <v>849</v>
      </c>
      <c r="B22" s="416">
        <v>224</v>
      </c>
      <c r="C22" s="381">
        <v>4032</v>
      </c>
    </row>
    <row r="23" spans="1:3" ht="14.25" customHeight="1" x14ac:dyDescent="0.25">
      <c r="A23" s="396" t="s">
        <v>850</v>
      </c>
      <c r="B23" s="416">
        <v>119</v>
      </c>
      <c r="C23" s="381">
        <v>44</v>
      </c>
    </row>
    <row r="24" spans="1:3" ht="14.25" customHeight="1" x14ac:dyDescent="0.25">
      <c r="A24" s="396" t="s">
        <v>851</v>
      </c>
      <c r="B24" s="416">
        <v>12</v>
      </c>
      <c r="C24" s="381">
        <v>67</v>
      </c>
    </row>
    <row r="25" spans="1:3" ht="14.25" customHeight="1" x14ac:dyDescent="0.25">
      <c r="A25" s="396" t="s">
        <v>852</v>
      </c>
      <c r="B25" s="416" t="s">
        <v>1609</v>
      </c>
      <c r="C25" s="381">
        <v>999</v>
      </c>
    </row>
    <row r="26" spans="1:3" ht="14.25" customHeight="1" x14ac:dyDescent="0.25">
      <c r="A26" s="396" t="s">
        <v>853</v>
      </c>
      <c r="B26" s="416" t="s">
        <v>1616</v>
      </c>
      <c r="C26" s="381" t="s">
        <v>1609</v>
      </c>
    </row>
    <row r="27" spans="1:3" ht="14.25" customHeight="1" x14ac:dyDescent="0.25">
      <c r="A27" s="396" t="s">
        <v>854</v>
      </c>
      <c r="B27" s="416">
        <v>8</v>
      </c>
      <c r="C27" s="381">
        <v>65</v>
      </c>
    </row>
    <row r="28" spans="1:3" ht="14.25" customHeight="1" x14ac:dyDescent="0.25">
      <c r="A28" s="396" t="s">
        <v>855</v>
      </c>
      <c r="B28" s="416">
        <v>12308</v>
      </c>
      <c r="C28" s="381">
        <v>746</v>
      </c>
    </row>
    <row r="29" spans="1:3" ht="14.25" customHeight="1" x14ac:dyDescent="0.25">
      <c r="A29" s="396" t="s">
        <v>856</v>
      </c>
      <c r="B29" s="416">
        <v>234</v>
      </c>
      <c r="C29" s="381" t="s">
        <v>1609</v>
      </c>
    </row>
    <row r="30" spans="1:3" ht="14.25" customHeight="1" x14ac:dyDescent="0.25">
      <c r="A30" s="396" t="s">
        <v>857</v>
      </c>
      <c r="B30" s="416">
        <v>2269</v>
      </c>
      <c r="C30" s="381">
        <v>1035</v>
      </c>
    </row>
    <row r="31" spans="1:3" ht="14.25" customHeight="1" x14ac:dyDescent="0.25">
      <c r="A31" s="396" t="s">
        <v>858</v>
      </c>
      <c r="B31" s="416">
        <v>320</v>
      </c>
      <c r="C31" s="381">
        <v>69</v>
      </c>
    </row>
    <row r="32" spans="1:3" ht="14.25" customHeight="1" x14ac:dyDescent="0.25">
      <c r="A32" s="396" t="s">
        <v>859</v>
      </c>
      <c r="B32" s="416">
        <v>791</v>
      </c>
      <c r="C32" s="381">
        <v>256</v>
      </c>
    </row>
    <row r="33" spans="1:3" ht="14.25" customHeight="1" x14ac:dyDescent="0.25">
      <c r="A33" s="396" t="s">
        <v>860</v>
      </c>
      <c r="B33" s="416">
        <v>1264</v>
      </c>
      <c r="C33" s="381">
        <v>1891</v>
      </c>
    </row>
    <row r="34" spans="1:3" ht="14.25" customHeight="1" x14ac:dyDescent="0.25">
      <c r="A34" s="396" t="s">
        <v>861</v>
      </c>
      <c r="B34" s="416">
        <v>1486</v>
      </c>
      <c r="C34" s="381">
        <v>1339</v>
      </c>
    </row>
    <row r="35" spans="1:3" ht="14.25" customHeight="1" x14ac:dyDescent="0.25">
      <c r="A35" s="396" t="s">
        <v>862</v>
      </c>
      <c r="B35" s="416">
        <v>436</v>
      </c>
      <c r="C35" s="381">
        <v>463</v>
      </c>
    </row>
    <row r="36" spans="1:3" ht="14.25" customHeight="1" x14ac:dyDescent="0.25">
      <c r="A36" s="396" t="s">
        <v>863</v>
      </c>
      <c r="B36" s="416">
        <v>805</v>
      </c>
      <c r="C36" s="381">
        <v>433</v>
      </c>
    </row>
    <row r="37" spans="1:3" ht="14.25" customHeight="1" x14ac:dyDescent="0.25">
      <c r="A37" s="396" t="s">
        <v>864</v>
      </c>
      <c r="B37" s="416">
        <v>99</v>
      </c>
      <c r="C37" s="381">
        <v>74</v>
      </c>
    </row>
    <row r="38" spans="1:3" ht="14.25" customHeight="1" x14ac:dyDescent="0.25">
      <c r="A38" s="396" t="s">
        <v>865</v>
      </c>
      <c r="B38" s="416">
        <v>343</v>
      </c>
      <c r="C38" s="381">
        <v>396</v>
      </c>
    </row>
    <row r="39" spans="1:3" ht="14.25" customHeight="1" x14ac:dyDescent="0.25">
      <c r="A39" s="396" t="s">
        <v>866</v>
      </c>
      <c r="B39" s="416">
        <v>5919</v>
      </c>
      <c r="C39" s="381">
        <v>7771</v>
      </c>
    </row>
    <row r="40" spans="1:3" ht="14.25" customHeight="1" x14ac:dyDescent="0.25">
      <c r="A40" s="396" t="s">
        <v>867</v>
      </c>
      <c r="B40" s="416">
        <v>107</v>
      </c>
      <c r="C40" s="381">
        <v>386</v>
      </c>
    </row>
    <row r="41" spans="1:3" ht="14.25" customHeight="1" x14ac:dyDescent="0.25">
      <c r="A41" s="396" t="s">
        <v>868</v>
      </c>
      <c r="B41" s="416">
        <v>760</v>
      </c>
      <c r="C41" s="381">
        <v>131</v>
      </c>
    </row>
    <row r="42" spans="1:3" ht="14.25" customHeight="1" x14ac:dyDescent="0.25">
      <c r="A42" s="396" t="s">
        <v>869</v>
      </c>
      <c r="B42" s="416">
        <v>68</v>
      </c>
      <c r="C42" s="381">
        <v>8</v>
      </c>
    </row>
    <row r="43" spans="1:3" ht="14.25" customHeight="1" x14ac:dyDescent="0.25">
      <c r="A43" s="396" t="s">
        <v>870</v>
      </c>
      <c r="B43" s="416">
        <v>50</v>
      </c>
      <c r="C43" s="381">
        <v>19</v>
      </c>
    </row>
    <row r="44" spans="1:3" ht="14.25" customHeight="1" x14ac:dyDescent="0.25">
      <c r="A44" s="396" t="s">
        <v>871</v>
      </c>
      <c r="B44" s="416">
        <v>2597</v>
      </c>
      <c r="C44" s="381">
        <v>36</v>
      </c>
    </row>
    <row r="45" spans="1:3" ht="14.25" customHeight="1" x14ac:dyDescent="0.25">
      <c r="A45" s="396" t="s">
        <v>872</v>
      </c>
      <c r="B45" s="416">
        <v>4291</v>
      </c>
      <c r="C45" s="381">
        <v>8457</v>
      </c>
    </row>
    <row r="46" spans="1:3" ht="14.25" customHeight="1" x14ac:dyDescent="0.25">
      <c r="A46" s="396" t="s">
        <v>873</v>
      </c>
      <c r="B46" s="416">
        <v>623</v>
      </c>
      <c r="C46" s="381">
        <v>2519</v>
      </c>
    </row>
    <row r="47" spans="1:3" ht="14.25" customHeight="1" x14ac:dyDescent="0.25">
      <c r="A47" s="396" t="s">
        <v>874</v>
      </c>
      <c r="B47" s="416">
        <v>7763</v>
      </c>
      <c r="C47" s="381">
        <v>36854</v>
      </c>
    </row>
    <row r="48" spans="1:3" ht="14.25" customHeight="1" x14ac:dyDescent="0.25">
      <c r="A48" s="396" t="s">
        <v>875</v>
      </c>
      <c r="B48" s="416">
        <v>5570</v>
      </c>
      <c r="C48" s="381">
        <v>3827</v>
      </c>
    </row>
    <row r="49" spans="1:3" ht="14.25" customHeight="1" x14ac:dyDescent="0.25">
      <c r="A49" s="397" t="s">
        <v>876</v>
      </c>
      <c r="B49" s="417">
        <v>14941</v>
      </c>
      <c r="C49" s="382">
        <v>13779</v>
      </c>
    </row>
    <row r="50" spans="1:3" ht="14.25" customHeight="1" x14ac:dyDescent="0.25">
      <c r="A50" s="395" t="s">
        <v>877</v>
      </c>
      <c r="B50" s="418">
        <v>1253</v>
      </c>
      <c r="C50" s="380">
        <v>16784</v>
      </c>
    </row>
    <row r="51" spans="1:3" ht="14.25" customHeight="1" x14ac:dyDescent="0.25">
      <c r="A51" s="396" t="s">
        <v>878</v>
      </c>
      <c r="B51" s="416">
        <v>81</v>
      </c>
      <c r="C51" s="381">
        <v>212</v>
      </c>
    </row>
    <row r="52" spans="1:3" ht="14.25" customHeight="1" x14ac:dyDescent="0.25">
      <c r="A52" s="396" t="s">
        <v>879</v>
      </c>
      <c r="B52" s="416">
        <v>324</v>
      </c>
      <c r="C52" s="381">
        <v>1003</v>
      </c>
    </row>
    <row r="53" spans="1:3" ht="14.25" customHeight="1" x14ac:dyDescent="0.25">
      <c r="A53" s="396" t="s">
        <v>880</v>
      </c>
      <c r="B53" s="416">
        <v>11</v>
      </c>
      <c r="C53" s="381">
        <v>93</v>
      </c>
    </row>
    <row r="54" spans="1:3" ht="14.25" customHeight="1" x14ac:dyDescent="0.25">
      <c r="A54" s="396" t="s">
        <v>881</v>
      </c>
      <c r="B54" s="416">
        <v>106</v>
      </c>
      <c r="C54" s="381">
        <v>519</v>
      </c>
    </row>
    <row r="55" spans="1:3" ht="22.5" x14ac:dyDescent="0.25">
      <c r="A55" s="396" t="s">
        <v>882</v>
      </c>
      <c r="B55" s="416">
        <v>322</v>
      </c>
      <c r="C55" s="381">
        <v>2404</v>
      </c>
    </row>
    <row r="56" spans="1:3" ht="14.25" customHeight="1" x14ac:dyDescent="0.25">
      <c r="A56" s="396" t="s">
        <v>883</v>
      </c>
      <c r="B56" s="416" t="s">
        <v>1609</v>
      </c>
      <c r="C56" s="381">
        <v>192</v>
      </c>
    </row>
    <row r="57" spans="1:3" ht="14.25" customHeight="1" x14ac:dyDescent="0.25">
      <c r="A57" s="396" t="s">
        <v>884</v>
      </c>
      <c r="B57" s="416">
        <v>297</v>
      </c>
      <c r="C57" s="381">
        <v>40</v>
      </c>
    </row>
    <row r="58" spans="1:3" ht="14.25" customHeight="1" x14ac:dyDescent="0.25">
      <c r="A58" s="396" t="s">
        <v>885</v>
      </c>
      <c r="B58" s="416">
        <v>39</v>
      </c>
      <c r="C58" s="381">
        <v>37</v>
      </c>
    </row>
    <row r="59" spans="1:3" ht="14.25" customHeight="1" x14ac:dyDescent="0.25">
      <c r="A59" s="396" t="s">
        <v>886</v>
      </c>
      <c r="B59" s="416">
        <v>333</v>
      </c>
      <c r="C59" s="381">
        <v>713</v>
      </c>
    </row>
    <row r="60" spans="1:3" ht="14.25" customHeight="1" x14ac:dyDescent="0.25">
      <c r="A60" s="396" t="s">
        <v>887</v>
      </c>
      <c r="B60" s="416">
        <v>414</v>
      </c>
      <c r="C60" s="381">
        <v>378</v>
      </c>
    </row>
    <row r="61" spans="1:3" ht="14.25" customHeight="1" x14ac:dyDescent="0.25">
      <c r="A61" s="396" t="s">
        <v>888</v>
      </c>
      <c r="B61" s="416">
        <v>334</v>
      </c>
      <c r="C61" s="381">
        <v>174</v>
      </c>
    </row>
    <row r="62" spans="1:3" ht="14.25" customHeight="1" x14ac:dyDescent="0.25">
      <c r="A62" s="396" t="s">
        <v>889</v>
      </c>
      <c r="B62" s="416">
        <v>3915</v>
      </c>
      <c r="C62" s="381">
        <v>16258</v>
      </c>
    </row>
    <row r="63" spans="1:3" ht="14.25" customHeight="1" x14ac:dyDescent="0.25">
      <c r="A63" s="396" t="s">
        <v>890</v>
      </c>
      <c r="B63" s="416">
        <v>201</v>
      </c>
      <c r="C63" s="381">
        <v>2425</v>
      </c>
    </row>
    <row r="64" spans="1:3" ht="14.25" customHeight="1" x14ac:dyDescent="0.25">
      <c r="A64" s="396" t="s">
        <v>891</v>
      </c>
      <c r="B64" s="416">
        <v>194</v>
      </c>
      <c r="C64" s="381">
        <v>556</v>
      </c>
    </row>
    <row r="65" spans="1:3" ht="14.25" customHeight="1" x14ac:dyDescent="0.25">
      <c r="A65" s="396" t="s">
        <v>892</v>
      </c>
      <c r="B65" s="416">
        <v>162</v>
      </c>
      <c r="C65" s="381">
        <v>24</v>
      </c>
    </row>
    <row r="66" spans="1:3" ht="14.25" customHeight="1" x14ac:dyDescent="0.25">
      <c r="A66" s="396" t="s">
        <v>893</v>
      </c>
      <c r="B66" s="416">
        <v>97</v>
      </c>
      <c r="C66" s="381">
        <v>84</v>
      </c>
    </row>
    <row r="67" spans="1:3" ht="14.25" customHeight="1" x14ac:dyDescent="0.25">
      <c r="A67" s="396" t="s">
        <v>894</v>
      </c>
      <c r="B67" s="416">
        <v>1762</v>
      </c>
      <c r="C67" s="381">
        <v>544</v>
      </c>
    </row>
    <row r="68" spans="1:3" ht="14.25" customHeight="1" x14ac:dyDescent="0.25">
      <c r="A68" s="396" t="s">
        <v>895</v>
      </c>
      <c r="B68" s="416">
        <v>60</v>
      </c>
      <c r="C68" s="381">
        <v>2479</v>
      </c>
    </row>
    <row r="69" spans="1:3" ht="14.25" customHeight="1" x14ac:dyDescent="0.25">
      <c r="A69" s="396" t="s">
        <v>896</v>
      </c>
      <c r="B69" s="416">
        <v>7</v>
      </c>
      <c r="C69" s="381">
        <v>8344</v>
      </c>
    </row>
    <row r="70" spans="1:3" ht="14.25" customHeight="1" x14ac:dyDescent="0.25">
      <c r="A70" s="396" t="s">
        <v>897</v>
      </c>
      <c r="B70" s="416">
        <v>18</v>
      </c>
      <c r="C70" s="381">
        <v>660</v>
      </c>
    </row>
    <row r="71" spans="1:3" ht="14.25" customHeight="1" x14ac:dyDescent="0.25">
      <c r="A71" s="396" t="s">
        <v>898</v>
      </c>
      <c r="B71" s="416" t="s">
        <v>1609</v>
      </c>
      <c r="C71" s="381">
        <v>15</v>
      </c>
    </row>
    <row r="72" spans="1:3" ht="14.25" customHeight="1" x14ac:dyDescent="0.25">
      <c r="A72" s="396" t="s">
        <v>899</v>
      </c>
      <c r="B72" s="416">
        <v>36</v>
      </c>
      <c r="C72" s="381">
        <v>88</v>
      </c>
    </row>
    <row r="73" spans="1:3" ht="14.25" customHeight="1" x14ac:dyDescent="0.25">
      <c r="A73" s="396" t="s">
        <v>900</v>
      </c>
      <c r="B73" s="416">
        <v>10</v>
      </c>
      <c r="C73" s="381">
        <v>91</v>
      </c>
    </row>
    <row r="74" spans="1:3" ht="14.25" customHeight="1" x14ac:dyDescent="0.25">
      <c r="A74" s="396" t="s">
        <v>901</v>
      </c>
      <c r="B74" s="416">
        <v>11</v>
      </c>
      <c r="C74" s="381">
        <v>160</v>
      </c>
    </row>
    <row r="75" spans="1:3" ht="14.25" customHeight="1" x14ac:dyDescent="0.25">
      <c r="A75" s="396" t="s">
        <v>902</v>
      </c>
      <c r="B75" s="416">
        <v>57</v>
      </c>
      <c r="C75" s="381">
        <v>38</v>
      </c>
    </row>
    <row r="76" spans="1:3" ht="14.25" customHeight="1" x14ac:dyDescent="0.25">
      <c r="A76" s="396" t="s">
        <v>903</v>
      </c>
      <c r="B76" s="416">
        <v>31</v>
      </c>
      <c r="C76" s="381">
        <v>61</v>
      </c>
    </row>
    <row r="77" spans="1:3" ht="14.25" customHeight="1" x14ac:dyDescent="0.25">
      <c r="A77" s="396" t="s">
        <v>904</v>
      </c>
      <c r="B77" s="416">
        <v>55</v>
      </c>
      <c r="C77" s="381">
        <v>1137</v>
      </c>
    </row>
    <row r="78" spans="1:3" ht="14.25" customHeight="1" x14ac:dyDescent="0.25">
      <c r="A78" s="396" t="s">
        <v>905</v>
      </c>
      <c r="B78" s="416">
        <v>11</v>
      </c>
      <c r="C78" s="381">
        <v>1830</v>
      </c>
    </row>
    <row r="79" spans="1:3" ht="14.25" customHeight="1" x14ac:dyDescent="0.25">
      <c r="A79" s="396" t="s">
        <v>906</v>
      </c>
      <c r="B79" s="416">
        <v>65</v>
      </c>
      <c r="C79" s="381">
        <v>5385</v>
      </c>
    </row>
    <row r="80" spans="1:3" ht="14.25" customHeight="1" x14ac:dyDescent="0.25">
      <c r="A80" s="396" t="s">
        <v>907</v>
      </c>
      <c r="B80" s="416">
        <v>106</v>
      </c>
      <c r="C80" s="381">
        <v>15373</v>
      </c>
    </row>
    <row r="81" spans="1:3" ht="14.25" customHeight="1" x14ac:dyDescent="0.25">
      <c r="A81" s="396" t="s">
        <v>908</v>
      </c>
      <c r="B81" s="416">
        <v>253</v>
      </c>
      <c r="C81" s="381">
        <v>2497</v>
      </c>
    </row>
    <row r="82" spans="1:3" ht="14.25" customHeight="1" x14ac:dyDescent="0.25">
      <c r="A82" s="396" t="s">
        <v>909</v>
      </c>
      <c r="B82" s="416">
        <v>14</v>
      </c>
      <c r="C82" s="381">
        <v>3619</v>
      </c>
    </row>
    <row r="83" spans="1:3" ht="14.25" customHeight="1" x14ac:dyDescent="0.25">
      <c r="A83" s="396" t="s">
        <v>910</v>
      </c>
      <c r="B83" s="416" t="s">
        <v>1609</v>
      </c>
      <c r="C83" s="381" t="s">
        <v>1609</v>
      </c>
    </row>
    <row r="84" spans="1:3" ht="14.25" customHeight="1" x14ac:dyDescent="0.25">
      <c r="A84" s="396" t="s">
        <v>911</v>
      </c>
      <c r="B84" s="416">
        <v>368</v>
      </c>
      <c r="C84" s="381" t="s">
        <v>1609</v>
      </c>
    </row>
    <row r="85" spans="1:3" ht="14.25" customHeight="1" x14ac:dyDescent="0.25">
      <c r="A85" s="396" t="s">
        <v>912</v>
      </c>
      <c r="B85" s="416">
        <v>4719</v>
      </c>
      <c r="C85" s="381">
        <v>7617</v>
      </c>
    </row>
    <row r="86" spans="1:3" ht="14.25" customHeight="1" x14ac:dyDescent="0.25">
      <c r="A86" s="396" t="s">
        <v>913</v>
      </c>
      <c r="B86" s="416">
        <v>9058</v>
      </c>
      <c r="C86" s="381">
        <v>1430</v>
      </c>
    </row>
    <row r="87" spans="1:3" ht="14.25" customHeight="1" x14ac:dyDescent="0.25">
      <c r="A87" s="396" t="s">
        <v>914</v>
      </c>
      <c r="B87" s="416">
        <v>2088</v>
      </c>
      <c r="C87" s="381">
        <v>261</v>
      </c>
    </row>
    <row r="88" spans="1:3" ht="14.25" customHeight="1" x14ac:dyDescent="0.25">
      <c r="A88" s="396" t="s">
        <v>915</v>
      </c>
      <c r="B88" s="416">
        <v>18988</v>
      </c>
      <c r="C88" s="381">
        <v>7535</v>
      </c>
    </row>
    <row r="89" spans="1:3" ht="14.25" customHeight="1" x14ac:dyDescent="0.25">
      <c r="A89" s="396" t="s">
        <v>916</v>
      </c>
      <c r="B89" s="416">
        <v>8319</v>
      </c>
      <c r="C89" s="381">
        <v>1311</v>
      </c>
    </row>
    <row r="90" spans="1:3" ht="14.25" customHeight="1" x14ac:dyDescent="0.25">
      <c r="A90" s="397" t="s">
        <v>917</v>
      </c>
      <c r="B90" s="417">
        <v>2472</v>
      </c>
      <c r="C90" s="382">
        <v>695</v>
      </c>
    </row>
    <row r="91" spans="1:3" ht="14.25" customHeight="1" x14ac:dyDescent="0.25">
      <c r="A91" s="395" t="s">
        <v>918</v>
      </c>
      <c r="B91" s="418">
        <v>1741</v>
      </c>
      <c r="C91" s="380">
        <v>4316</v>
      </c>
    </row>
    <row r="92" spans="1:3" ht="14.25" customHeight="1" x14ac:dyDescent="0.25">
      <c r="A92" s="396" t="s">
        <v>919</v>
      </c>
      <c r="B92" s="416">
        <v>1348</v>
      </c>
      <c r="C92" s="381">
        <v>1082</v>
      </c>
    </row>
    <row r="93" spans="1:3" ht="14.25" customHeight="1" x14ac:dyDescent="0.25">
      <c r="A93" s="396" t="s">
        <v>920</v>
      </c>
      <c r="B93" s="416">
        <v>661</v>
      </c>
      <c r="C93" s="381">
        <v>61345</v>
      </c>
    </row>
    <row r="94" spans="1:3" ht="14.25" customHeight="1" x14ac:dyDescent="0.25">
      <c r="A94" s="396" t="s">
        <v>921</v>
      </c>
      <c r="B94" s="416">
        <v>8427</v>
      </c>
      <c r="C94" s="381">
        <v>15115</v>
      </c>
    </row>
    <row r="95" spans="1:3" ht="14.25" customHeight="1" x14ac:dyDescent="0.25">
      <c r="A95" s="396" t="s">
        <v>922</v>
      </c>
      <c r="B95" s="416">
        <v>1354</v>
      </c>
      <c r="C95" s="381">
        <v>11998</v>
      </c>
    </row>
    <row r="96" spans="1:3" ht="14.25" customHeight="1" x14ac:dyDescent="0.25">
      <c r="A96" s="396" t="s">
        <v>923</v>
      </c>
      <c r="B96" s="416">
        <v>457</v>
      </c>
      <c r="C96" s="381">
        <v>5038</v>
      </c>
    </row>
    <row r="97" spans="1:3" ht="14.25" customHeight="1" x14ac:dyDescent="0.25">
      <c r="A97" s="396" t="s">
        <v>924</v>
      </c>
      <c r="B97" s="416">
        <v>8867</v>
      </c>
      <c r="C97" s="381">
        <v>31485</v>
      </c>
    </row>
    <row r="98" spans="1:3" ht="14.25" customHeight="1" x14ac:dyDescent="0.25">
      <c r="A98" s="396" t="s">
        <v>925</v>
      </c>
      <c r="B98" s="416">
        <v>2446</v>
      </c>
      <c r="C98" s="381">
        <v>264</v>
      </c>
    </row>
    <row r="99" spans="1:3" ht="14.25" customHeight="1" x14ac:dyDescent="0.25">
      <c r="A99" s="396" t="s">
        <v>926</v>
      </c>
      <c r="B99" s="416">
        <v>514</v>
      </c>
      <c r="C99" s="381">
        <v>241</v>
      </c>
    </row>
    <row r="100" spans="1:3" ht="14.25" customHeight="1" x14ac:dyDescent="0.25">
      <c r="A100" s="396" t="s">
        <v>927</v>
      </c>
      <c r="B100" s="416">
        <v>221</v>
      </c>
      <c r="C100" s="381">
        <v>20</v>
      </c>
    </row>
    <row r="101" spans="1:3" ht="14.25" customHeight="1" x14ac:dyDescent="0.25">
      <c r="A101" s="396" t="s">
        <v>928</v>
      </c>
      <c r="B101" s="416">
        <v>996</v>
      </c>
      <c r="C101" s="381">
        <v>518</v>
      </c>
    </row>
    <row r="102" spans="1:3" ht="14.25" customHeight="1" x14ac:dyDescent="0.25">
      <c r="A102" s="396" t="s">
        <v>929</v>
      </c>
      <c r="B102" s="416">
        <v>5217</v>
      </c>
      <c r="C102" s="381">
        <v>2143</v>
      </c>
    </row>
    <row r="103" spans="1:3" ht="14.25" customHeight="1" x14ac:dyDescent="0.25">
      <c r="A103" s="396" t="s">
        <v>930</v>
      </c>
      <c r="B103" s="416">
        <v>406</v>
      </c>
      <c r="C103" s="381">
        <v>15710</v>
      </c>
    </row>
    <row r="104" spans="1:3" ht="14.25" customHeight="1" x14ac:dyDescent="0.25">
      <c r="A104" s="396" t="s">
        <v>931</v>
      </c>
      <c r="B104" s="416">
        <v>3810</v>
      </c>
      <c r="C104" s="381">
        <v>10991</v>
      </c>
    </row>
    <row r="105" spans="1:3" ht="14.25" customHeight="1" x14ac:dyDescent="0.25">
      <c r="A105" s="396" t="s">
        <v>932</v>
      </c>
      <c r="B105" s="416">
        <v>1560</v>
      </c>
      <c r="C105" s="381">
        <v>389</v>
      </c>
    </row>
    <row r="106" spans="1:3" ht="14.25" customHeight="1" x14ac:dyDescent="0.25">
      <c r="A106" s="396" t="s">
        <v>933</v>
      </c>
      <c r="B106" s="416">
        <v>1776</v>
      </c>
      <c r="C106" s="381">
        <v>2492</v>
      </c>
    </row>
    <row r="107" spans="1:3" ht="14.25" customHeight="1" x14ac:dyDescent="0.25">
      <c r="A107" s="396" t="s">
        <v>934</v>
      </c>
      <c r="B107" s="416">
        <v>2924</v>
      </c>
      <c r="C107" s="381">
        <v>10009</v>
      </c>
    </row>
    <row r="108" spans="1:3" ht="14.25" customHeight="1" x14ac:dyDescent="0.25">
      <c r="A108" s="396" t="s">
        <v>935</v>
      </c>
      <c r="B108" s="416">
        <v>10558</v>
      </c>
      <c r="C108" s="381">
        <v>16745</v>
      </c>
    </row>
    <row r="109" spans="1:3" ht="14.25" customHeight="1" x14ac:dyDescent="0.25">
      <c r="A109" s="396" t="s">
        <v>936</v>
      </c>
      <c r="B109" s="416">
        <v>341</v>
      </c>
      <c r="C109" s="381">
        <v>105</v>
      </c>
    </row>
    <row r="110" spans="1:3" ht="14.25" customHeight="1" x14ac:dyDescent="0.25">
      <c r="A110" s="396" t="s">
        <v>937</v>
      </c>
      <c r="B110" s="416">
        <v>2727</v>
      </c>
      <c r="C110" s="381">
        <v>703</v>
      </c>
    </row>
    <row r="111" spans="1:3" ht="14.25" customHeight="1" x14ac:dyDescent="0.25">
      <c r="A111" s="396" t="s">
        <v>938</v>
      </c>
      <c r="B111" s="416">
        <v>7456</v>
      </c>
      <c r="C111" s="381">
        <v>4258</v>
      </c>
    </row>
    <row r="112" spans="1:3" ht="14.25" customHeight="1" x14ac:dyDescent="0.25">
      <c r="A112" s="396" t="s">
        <v>939</v>
      </c>
      <c r="B112" s="416">
        <v>3939</v>
      </c>
      <c r="C112" s="381">
        <v>2199</v>
      </c>
    </row>
    <row r="113" spans="1:3" ht="14.25" customHeight="1" x14ac:dyDescent="0.25">
      <c r="A113" s="396" t="s">
        <v>940</v>
      </c>
      <c r="B113" s="416">
        <v>6384</v>
      </c>
      <c r="C113" s="381">
        <v>29056</v>
      </c>
    </row>
    <row r="114" spans="1:3" ht="14.25" customHeight="1" x14ac:dyDescent="0.25">
      <c r="A114" s="396" t="s">
        <v>941</v>
      </c>
      <c r="B114" s="416">
        <v>21</v>
      </c>
      <c r="C114" s="381">
        <v>28</v>
      </c>
    </row>
    <row r="115" spans="1:3" ht="14.25" customHeight="1" x14ac:dyDescent="0.25">
      <c r="A115" s="396" t="s">
        <v>942</v>
      </c>
      <c r="B115" s="416">
        <v>172</v>
      </c>
      <c r="C115" s="381">
        <v>11060</v>
      </c>
    </row>
    <row r="116" spans="1:3" ht="14.25" customHeight="1" x14ac:dyDescent="0.25">
      <c r="A116" s="396" t="s">
        <v>943</v>
      </c>
      <c r="B116" s="416">
        <v>26</v>
      </c>
      <c r="C116" s="381">
        <v>401</v>
      </c>
    </row>
    <row r="117" spans="1:3" ht="14.25" customHeight="1" x14ac:dyDescent="0.25">
      <c r="A117" s="396" t="s">
        <v>944</v>
      </c>
      <c r="B117" s="416">
        <v>71</v>
      </c>
      <c r="C117" s="381">
        <v>4929</v>
      </c>
    </row>
    <row r="118" spans="1:3" ht="14.25" customHeight="1" x14ac:dyDescent="0.25">
      <c r="A118" s="396" t="s">
        <v>945</v>
      </c>
      <c r="B118" s="416">
        <v>10</v>
      </c>
      <c r="C118" s="381">
        <v>367</v>
      </c>
    </row>
    <row r="119" spans="1:3" ht="14.25" customHeight="1" x14ac:dyDescent="0.25">
      <c r="A119" s="396" t="s">
        <v>946</v>
      </c>
      <c r="B119" s="416">
        <v>44</v>
      </c>
      <c r="C119" s="381">
        <v>2883</v>
      </c>
    </row>
    <row r="120" spans="1:3" ht="14.25" customHeight="1" x14ac:dyDescent="0.25">
      <c r="A120" s="396" t="s">
        <v>947</v>
      </c>
      <c r="B120" s="416">
        <v>434</v>
      </c>
      <c r="C120" s="381">
        <v>1719</v>
      </c>
    </row>
    <row r="121" spans="1:3" x14ac:dyDescent="0.25">
      <c r="A121" s="396" t="s">
        <v>948</v>
      </c>
      <c r="B121" s="416">
        <v>15111</v>
      </c>
      <c r="C121" s="381">
        <v>32560</v>
      </c>
    </row>
    <row r="122" spans="1:3" x14ac:dyDescent="0.25">
      <c r="A122" s="396" t="s">
        <v>949</v>
      </c>
      <c r="B122" s="416">
        <v>379</v>
      </c>
      <c r="C122" s="381">
        <v>211</v>
      </c>
    </row>
    <row r="123" spans="1:3" x14ac:dyDescent="0.25">
      <c r="A123" s="396" t="s">
        <v>950</v>
      </c>
      <c r="B123" s="416">
        <v>6370</v>
      </c>
      <c r="C123" s="381">
        <v>50589</v>
      </c>
    </row>
    <row r="124" spans="1:3" x14ac:dyDescent="0.25">
      <c r="A124" s="396" t="s">
        <v>951</v>
      </c>
      <c r="B124" s="416">
        <v>1291</v>
      </c>
      <c r="C124" s="381">
        <v>32926</v>
      </c>
    </row>
    <row r="125" spans="1:3" ht="15.75" customHeight="1" x14ac:dyDescent="0.25">
      <c r="A125" s="396" t="s">
        <v>952</v>
      </c>
      <c r="B125" s="416">
        <v>1804</v>
      </c>
      <c r="C125" s="381">
        <v>2182</v>
      </c>
    </row>
    <row r="126" spans="1:3" ht="15.75" customHeight="1" x14ac:dyDescent="0.25">
      <c r="A126" s="396" t="s">
        <v>953</v>
      </c>
      <c r="B126" s="416">
        <v>394</v>
      </c>
      <c r="C126" s="381">
        <v>181</v>
      </c>
    </row>
    <row r="127" spans="1:3" x14ac:dyDescent="0.25">
      <c r="A127" s="396" t="s">
        <v>954</v>
      </c>
      <c r="B127" s="416">
        <v>84</v>
      </c>
      <c r="C127" s="381">
        <v>55</v>
      </c>
    </row>
    <row r="128" spans="1:3" x14ac:dyDescent="0.25">
      <c r="A128" s="396" t="s">
        <v>955</v>
      </c>
      <c r="B128" s="416">
        <v>2036</v>
      </c>
      <c r="C128" s="381">
        <v>5191</v>
      </c>
    </row>
    <row r="129" spans="1:3" x14ac:dyDescent="0.25">
      <c r="A129" s="396" t="s">
        <v>956</v>
      </c>
      <c r="B129" s="416">
        <v>6916</v>
      </c>
      <c r="C129" s="381">
        <v>592</v>
      </c>
    </row>
    <row r="130" spans="1:3" x14ac:dyDescent="0.25">
      <c r="A130" s="396" t="s">
        <v>957</v>
      </c>
      <c r="B130" s="416">
        <v>488</v>
      </c>
      <c r="C130" s="381">
        <v>11138</v>
      </c>
    </row>
    <row r="131" spans="1:3" x14ac:dyDescent="0.25">
      <c r="A131" s="397" t="s">
        <v>958</v>
      </c>
      <c r="B131" s="417">
        <v>168</v>
      </c>
      <c r="C131" s="382">
        <v>512</v>
      </c>
    </row>
    <row r="132" spans="1:3" x14ac:dyDescent="0.25">
      <c r="A132" s="392" t="s">
        <v>959</v>
      </c>
      <c r="B132" s="380">
        <v>4850</v>
      </c>
      <c r="C132" s="364">
        <v>23394</v>
      </c>
    </row>
    <row r="133" spans="1:3" x14ac:dyDescent="0.25">
      <c r="A133" s="393" t="s">
        <v>960</v>
      </c>
      <c r="B133" s="381">
        <v>606</v>
      </c>
      <c r="C133" s="368">
        <v>5019</v>
      </c>
    </row>
    <row r="134" spans="1:3" x14ac:dyDescent="0.25">
      <c r="A134" s="393" t="s">
        <v>961</v>
      </c>
      <c r="B134" s="381">
        <v>151</v>
      </c>
      <c r="C134" s="368">
        <v>1752</v>
      </c>
    </row>
    <row r="135" spans="1:3" x14ac:dyDescent="0.25">
      <c r="A135" s="393" t="s">
        <v>962</v>
      </c>
      <c r="B135" s="381">
        <v>290</v>
      </c>
      <c r="C135" s="368">
        <v>3170</v>
      </c>
    </row>
    <row r="136" spans="1:3" x14ac:dyDescent="0.25">
      <c r="A136" s="393" t="s">
        <v>963</v>
      </c>
      <c r="B136" s="381">
        <v>1169</v>
      </c>
      <c r="C136" s="368">
        <v>10768</v>
      </c>
    </row>
    <row r="137" spans="1:3" x14ac:dyDescent="0.25">
      <c r="A137" s="393" t="s">
        <v>964</v>
      </c>
      <c r="B137" s="381">
        <v>234</v>
      </c>
      <c r="C137" s="368">
        <v>1959</v>
      </c>
    </row>
    <row r="138" spans="1:3" ht="22.5" x14ac:dyDescent="0.25">
      <c r="A138" s="393" t="s">
        <v>965</v>
      </c>
      <c r="B138" s="381">
        <v>2683</v>
      </c>
      <c r="C138" s="368">
        <v>162</v>
      </c>
    </row>
    <row r="139" spans="1:3" x14ac:dyDescent="0.25">
      <c r="A139" s="393" t="s">
        <v>966</v>
      </c>
      <c r="B139" s="381">
        <v>2285</v>
      </c>
      <c r="C139" s="368">
        <v>13716</v>
      </c>
    </row>
    <row r="140" spans="1:3" x14ac:dyDescent="0.25">
      <c r="A140" s="393" t="s">
        <v>967</v>
      </c>
      <c r="B140" s="381">
        <v>14913</v>
      </c>
      <c r="C140" s="368">
        <v>697</v>
      </c>
    </row>
    <row r="141" spans="1:3" x14ac:dyDescent="0.25">
      <c r="A141" s="393" t="s">
        <v>968</v>
      </c>
      <c r="B141" s="381">
        <v>8778</v>
      </c>
      <c r="C141" s="368">
        <v>149</v>
      </c>
    </row>
    <row r="142" spans="1:3" x14ac:dyDescent="0.25">
      <c r="A142" s="393" t="s">
        <v>969</v>
      </c>
      <c r="B142" s="381">
        <v>378</v>
      </c>
      <c r="C142" s="368">
        <v>615</v>
      </c>
    </row>
    <row r="143" spans="1:3" x14ac:dyDescent="0.25">
      <c r="A143" s="393" t="s">
        <v>970</v>
      </c>
      <c r="B143" s="381">
        <v>4545</v>
      </c>
      <c r="C143" s="368">
        <v>3635</v>
      </c>
    </row>
    <row r="144" spans="1:3" ht="22.5" x14ac:dyDescent="0.25">
      <c r="A144" s="393" t="s">
        <v>971</v>
      </c>
      <c r="B144" s="381">
        <v>180</v>
      </c>
      <c r="C144" s="368">
        <v>31</v>
      </c>
    </row>
    <row r="145" spans="1:3" x14ac:dyDescent="0.25">
      <c r="A145" s="393" t="s">
        <v>972</v>
      </c>
      <c r="B145" s="381">
        <v>475</v>
      </c>
      <c r="C145" s="368" t="s">
        <v>1609</v>
      </c>
    </row>
    <row r="146" spans="1:3" x14ac:dyDescent="0.25">
      <c r="A146" s="393" t="s">
        <v>973</v>
      </c>
      <c r="B146" s="381">
        <v>17</v>
      </c>
      <c r="C146" s="368">
        <v>7</v>
      </c>
    </row>
    <row r="147" spans="1:3" x14ac:dyDescent="0.25">
      <c r="A147" s="393" t="s">
        <v>974</v>
      </c>
      <c r="B147" s="381">
        <v>317</v>
      </c>
      <c r="C147" s="368">
        <v>150</v>
      </c>
    </row>
    <row r="148" spans="1:3" x14ac:dyDescent="0.25">
      <c r="A148" s="393" t="s">
        <v>975</v>
      </c>
      <c r="B148" s="381">
        <v>97</v>
      </c>
      <c r="C148" s="368">
        <v>76</v>
      </c>
    </row>
    <row r="149" spans="1:3" x14ac:dyDescent="0.25">
      <c r="A149" s="393" t="s">
        <v>976</v>
      </c>
      <c r="B149" s="381">
        <v>406</v>
      </c>
      <c r="C149" s="368">
        <v>180</v>
      </c>
    </row>
    <row r="150" spans="1:3" x14ac:dyDescent="0.25">
      <c r="A150" s="393" t="s">
        <v>977</v>
      </c>
      <c r="B150" s="381">
        <v>124</v>
      </c>
      <c r="C150" s="368" t="s">
        <v>1609</v>
      </c>
    </row>
    <row r="151" spans="1:3" x14ac:dyDescent="0.25">
      <c r="A151" s="393" t="s">
        <v>978</v>
      </c>
      <c r="B151" s="381">
        <v>47</v>
      </c>
      <c r="C151" s="368">
        <v>98</v>
      </c>
    </row>
    <row r="152" spans="1:3" x14ac:dyDescent="0.25">
      <c r="A152" s="393" t="s">
        <v>979</v>
      </c>
      <c r="B152" s="381">
        <v>107</v>
      </c>
      <c r="C152" s="368">
        <v>80</v>
      </c>
    </row>
    <row r="153" spans="1:3" x14ac:dyDescent="0.25">
      <c r="A153" s="393" t="s">
        <v>980</v>
      </c>
      <c r="B153" s="381">
        <v>151</v>
      </c>
      <c r="C153" s="368">
        <v>278</v>
      </c>
    </row>
    <row r="154" spans="1:3" x14ac:dyDescent="0.25">
      <c r="A154" s="393" t="s">
        <v>981</v>
      </c>
      <c r="B154" s="381">
        <v>77</v>
      </c>
      <c r="C154" s="368">
        <v>9</v>
      </c>
    </row>
    <row r="155" spans="1:3" x14ac:dyDescent="0.25">
      <c r="A155" s="393" t="s">
        <v>982</v>
      </c>
      <c r="B155" s="381">
        <v>8</v>
      </c>
      <c r="C155" s="368">
        <v>53</v>
      </c>
    </row>
    <row r="156" spans="1:3" x14ac:dyDescent="0.25">
      <c r="A156" s="393" t="s">
        <v>983</v>
      </c>
      <c r="B156" s="381">
        <v>402</v>
      </c>
      <c r="C156" s="368">
        <v>36</v>
      </c>
    </row>
    <row r="157" spans="1:3" x14ac:dyDescent="0.25">
      <c r="A157" s="393" t="s">
        <v>984</v>
      </c>
      <c r="B157" s="381">
        <v>56</v>
      </c>
      <c r="C157" s="368">
        <v>31</v>
      </c>
    </row>
    <row r="158" spans="1:3" x14ac:dyDescent="0.25">
      <c r="A158" s="393" t="s">
        <v>985</v>
      </c>
      <c r="B158" s="381">
        <v>70</v>
      </c>
      <c r="C158" s="368" t="s">
        <v>1616</v>
      </c>
    </row>
    <row r="159" spans="1:3" x14ac:dyDescent="0.25">
      <c r="A159" s="393" t="s">
        <v>986</v>
      </c>
      <c r="B159" s="381">
        <v>151</v>
      </c>
      <c r="C159" s="368">
        <v>59</v>
      </c>
    </row>
    <row r="160" spans="1:3" x14ac:dyDescent="0.25">
      <c r="A160" s="393" t="s">
        <v>987</v>
      </c>
      <c r="B160" s="381">
        <v>20</v>
      </c>
      <c r="C160" s="368">
        <v>29</v>
      </c>
    </row>
    <row r="161" spans="1:3" x14ac:dyDescent="0.25">
      <c r="A161" s="393" t="s">
        <v>988</v>
      </c>
      <c r="B161" s="381">
        <v>72</v>
      </c>
      <c r="C161" s="368">
        <v>49</v>
      </c>
    </row>
    <row r="162" spans="1:3" x14ac:dyDescent="0.25">
      <c r="A162" s="393" t="s">
        <v>989</v>
      </c>
      <c r="B162" s="381">
        <v>160</v>
      </c>
      <c r="C162" s="368">
        <v>49</v>
      </c>
    </row>
    <row r="163" spans="1:3" x14ac:dyDescent="0.25">
      <c r="A163" s="393" t="s">
        <v>990</v>
      </c>
      <c r="B163" s="381">
        <v>48</v>
      </c>
      <c r="C163" s="368">
        <v>69</v>
      </c>
    </row>
    <row r="164" spans="1:3" x14ac:dyDescent="0.25">
      <c r="A164" s="393" t="s">
        <v>991</v>
      </c>
      <c r="B164" s="381" t="s">
        <v>1609</v>
      </c>
      <c r="C164" s="368">
        <v>11</v>
      </c>
    </row>
    <row r="165" spans="1:3" x14ac:dyDescent="0.25">
      <c r="A165" s="393" t="s">
        <v>992</v>
      </c>
      <c r="B165" s="381">
        <v>2556</v>
      </c>
      <c r="C165" s="368">
        <v>78566</v>
      </c>
    </row>
    <row r="166" spans="1:3" x14ac:dyDescent="0.25">
      <c r="A166" s="393" t="s">
        <v>993</v>
      </c>
      <c r="B166" s="381">
        <v>1923</v>
      </c>
      <c r="C166" s="368">
        <v>99741</v>
      </c>
    </row>
    <row r="167" spans="1:3" x14ac:dyDescent="0.25">
      <c r="A167" s="393" t="s">
        <v>994</v>
      </c>
      <c r="B167" s="381">
        <v>152</v>
      </c>
      <c r="C167" s="368">
        <v>13385</v>
      </c>
    </row>
    <row r="168" spans="1:3" x14ac:dyDescent="0.25">
      <c r="A168" s="393" t="s">
        <v>995</v>
      </c>
      <c r="B168" s="381">
        <v>279</v>
      </c>
      <c r="C168" s="368">
        <v>1803</v>
      </c>
    </row>
    <row r="169" spans="1:3" x14ac:dyDescent="0.25">
      <c r="A169" s="393" t="s">
        <v>996</v>
      </c>
      <c r="B169" s="381">
        <v>346</v>
      </c>
      <c r="C169" s="368">
        <v>8773</v>
      </c>
    </row>
    <row r="170" spans="1:3" x14ac:dyDescent="0.25">
      <c r="A170" s="394" t="s">
        <v>997</v>
      </c>
      <c r="B170" s="382">
        <v>680</v>
      </c>
      <c r="C170" s="371">
        <v>19735</v>
      </c>
    </row>
    <row r="171" spans="1:3" x14ac:dyDescent="0.25">
      <c r="A171" s="392" t="s">
        <v>998</v>
      </c>
      <c r="B171" s="380">
        <v>66</v>
      </c>
      <c r="C171" s="364">
        <v>288</v>
      </c>
    </row>
    <row r="172" spans="1:3" x14ac:dyDescent="0.25">
      <c r="A172" s="393" t="s">
        <v>999</v>
      </c>
      <c r="B172" s="381">
        <v>3623</v>
      </c>
      <c r="C172" s="368">
        <v>65191</v>
      </c>
    </row>
    <row r="173" spans="1:3" x14ac:dyDescent="0.25">
      <c r="A173" s="393" t="s">
        <v>1000</v>
      </c>
      <c r="B173" s="381">
        <v>317</v>
      </c>
      <c r="C173" s="368">
        <v>1168</v>
      </c>
    </row>
    <row r="174" spans="1:3" x14ac:dyDescent="0.25">
      <c r="A174" s="393" t="s">
        <v>1001</v>
      </c>
      <c r="B174" s="381" t="s">
        <v>1609</v>
      </c>
      <c r="C174" s="368">
        <v>110</v>
      </c>
    </row>
    <row r="175" spans="1:3" ht="22.5" x14ac:dyDescent="0.25">
      <c r="A175" s="393" t="s">
        <v>1002</v>
      </c>
      <c r="B175" s="381" t="s">
        <v>1609</v>
      </c>
      <c r="C175" s="368">
        <v>66</v>
      </c>
    </row>
    <row r="176" spans="1:3" x14ac:dyDescent="0.25">
      <c r="A176" s="393" t="s">
        <v>1003</v>
      </c>
      <c r="B176" s="381">
        <v>149</v>
      </c>
      <c r="C176" s="368">
        <v>574</v>
      </c>
    </row>
    <row r="177" spans="1:3" x14ac:dyDescent="0.25">
      <c r="A177" s="393" t="s">
        <v>1004</v>
      </c>
      <c r="B177" s="381" t="s">
        <v>1609</v>
      </c>
      <c r="C177" s="368">
        <v>28</v>
      </c>
    </row>
    <row r="178" spans="1:3" x14ac:dyDescent="0.25">
      <c r="A178" s="393" t="s">
        <v>1005</v>
      </c>
      <c r="B178" s="381">
        <v>2723</v>
      </c>
      <c r="C178" s="368">
        <v>70672</v>
      </c>
    </row>
    <row r="179" spans="1:3" x14ac:dyDescent="0.25">
      <c r="A179" s="393" t="s">
        <v>1006</v>
      </c>
      <c r="B179" s="381">
        <v>546</v>
      </c>
      <c r="C179" s="368">
        <v>14523</v>
      </c>
    </row>
    <row r="180" spans="1:3" x14ac:dyDescent="0.25">
      <c r="A180" s="393" t="s">
        <v>1007</v>
      </c>
      <c r="B180" s="381">
        <v>1528</v>
      </c>
      <c r="C180" s="368">
        <v>14772</v>
      </c>
    </row>
    <row r="181" spans="1:3" x14ac:dyDescent="0.25">
      <c r="A181" s="393" t="s">
        <v>1008</v>
      </c>
      <c r="B181" s="381">
        <v>1635</v>
      </c>
      <c r="C181" s="368">
        <v>18688</v>
      </c>
    </row>
    <row r="182" spans="1:3" x14ac:dyDescent="0.25">
      <c r="A182" s="393" t="s">
        <v>1009</v>
      </c>
      <c r="B182" s="381">
        <v>804</v>
      </c>
      <c r="C182" s="368">
        <v>17517</v>
      </c>
    </row>
    <row r="183" spans="1:3" x14ac:dyDescent="0.25">
      <c r="A183" s="393" t="s">
        <v>1010</v>
      </c>
      <c r="B183" s="381">
        <v>387</v>
      </c>
      <c r="C183" s="368">
        <v>15874</v>
      </c>
    </row>
    <row r="184" spans="1:3" x14ac:dyDescent="0.25">
      <c r="A184" s="393" t="s">
        <v>1011</v>
      </c>
      <c r="B184" s="381">
        <v>195</v>
      </c>
      <c r="C184" s="368">
        <v>48747</v>
      </c>
    </row>
    <row r="185" spans="1:3" x14ac:dyDescent="0.25">
      <c r="A185" s="393" t="s">
        <v>1012</v>
      </c>
      <c r="B185" s="381">
        <v>4278</v>
      </c>
      <c r="C185" s="368">
        <v>6674</v>
      </c>
    </row>
    <row r="186" spans="1:3" x14ac:dyDescent="0.25">
      <c r="A186" s="393" t="s">
        <v>1013</v>
      </c>
      <c r="B186" s="381">
        <v>1803</v>
      </c>
      <c r="C186" s="368">
        <v>25441</v>
      </c>
    </row>
    <row r="187" spans="1:3" x14ac:dyDescent="0.25">
      <c r="A187" s="393" t="s">
        <v>1014</v>
      </c>
      <c r="B187" s="381">
        <v>224</v>
      </c>
      <c r="C187" s="368">
        <v>30271</v>
      </c>
    </row>
    <row r="188" spans="1:3" x14ac:dyDescent="0.25">
      <c r="A188" s="393" t="s">
        <v>1015</v>
      </c>
      <c r="B188" s="381" t="s">
        <v>1609</v>
      </c>
      <c r="C188" s="368">
        <v>39</v>
      </c>
    </row>
    <row r="189" spans="1:3" x14ac:dyDescent="0.25">
      <c r="A189" s="393" t="s">
        <v>1016</v>
      </c>
      <c r="B189" s="381">
        <v>15</v>
      </c>
      <c r="C189" s="368">
        <v>1098</v>
      </c>
    </row>
    <row r="190" spans="1:3" x14ac:dyDescent="0.25">
      <c r="A190" s="393" t="s">
        <v>1017</v>
      </c>
      <c r="B190" s="381">
        <v>291</v>
      </c>
      <c r="C190" s="368">
        <v>5734</v>
      </c>
    </row>
    <row r="191" spans="1:3" x14ac:dyDescent="0.25">
      <c r="A191" s="393" t="s">
        <v>1018</v>
      </c>
      <c r="B191" s="381">
        <v>284</v>
      </c>
      <c r="C191" s="368">
        <v>4086</v>
      </c>
    </row>
    <row r="192" spans="1:3" x14ac:dyDescent="0.25">
      <c r="A192" s="393" t="s">
        <v>1019</v>
      </c>
      <c r="B192" s="381">
        <v>10</v>
      </c>
      <c r="C192" s="368">
        <v>41</v>
      </c>
    </row>
    <row r="193" spans="1:3" x14ac:dyDescent="0.25">
      <c r="A193" s="393" t="s">
        <v>1020</v>
      </c>
      <c r="B193" s="381">
        <v>3276</v>
      </c>
      <c r="C193" s="368">
        <v>7039</v>
      </c>
    </row>
    <row r="194" spans="1:3" x14ac:dyDescent="0.25">
      <c r="A194" s="393" t="s">
        <v>1021</v>
      </c>
      <c r="B194" s="381">
        <v>225</v>
      </c>
      <c r="C194" s="368">
        <v>3439</v>
      </c>
    </row>
    <row r="195" spans="1:3" x14ac:dyDescent="0.25">
      <c r="A195" s="393" t="s">
        <v>1022</v>
      </c>
      <c r="B195" s="381">
        <v>487</v>
      </c>
      <c r="C195" s="368">
        <v>9494</v>
      </c>
    </row>
    <row r="196" spans="1:3" x14ac:dyDescent="0.25">
      <c r="A196" s="393" t="s">
        <v>1023</v>
      </c>
      <c r="B196" s="381">
        <v>278</v>
      </c>
      <c r="C196" s="368">
        <v>111</v>
      </c>
    </row>
    <row r="197" spans="1:3" x14ac:dyDescent="0.25">
      <c r="A197" s="393" t="s">
        <v>1024</v>
      </c>
      <c r="B197" s="381">
        <v>9035</v>
      </c>
      <c r="C197" s="368">
        <v>4878</v>
      </c>
    </row>
    <row r="198" spans="1:3" x14ac:dyDescent="0.25">
      <c r="A198" s="393" t="s">
        <v>1025</v>
      </c>
      <c r="B198" s="381">
        <v>58</v>
      </c>
      <c r="C198" s="368">
        <v>9204</v>
      </c>
    </row>
    <row r="199" spans="1:3" x14ac:dyDescent="0.25">
      <c r="A199" s="394" t="s">
        <v>1026</v>
      </c>
      <c r="B199" s="382" t="s">
        <v>1609</v>
      </c>
      <c r="C199" s="371" t="s">
        <v>1609</v>
      </c>
    </row>
    <row r="201" spans="1:3" x14ac:dyDescent="0.25">
      <c r="A201" s="77" t="s">
        <v>1615</v>
      </c>
    </row>
    <row r="202" spans="1:3" x14ac:dyDescent="0.25">
      <c r="A202" s="43" t="s">
        <v>1639</v>
      </c>
    </row>
  </sheetData>
  <mergeCells count="5">
    <mergeCell ref="A1:C1"/>
    <mergeCell ref="A2:C2"/>
    <mergeCell ref="A3:C3"/>
    <mergeCell ref="A4:C4"/>
    <mergeCell ref="A5:C5"/>
  </mergeCells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&amp;L2016 CONNECTICUT RESIDENT HOSPITALIZATIONS&amp;R&amp;P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H-1</vt:lpstr>
      <vt:lpstr>H-2</vt:lpstr>
      <vt:lpstr>H-3</vt:lpstr>
      <vt:lpstr>H-4</vt:lpstr>
      <vt:lpstr>H-5</vt:lpstr>
      <vt:lpstr>H-6</vt:lpstr>
      <vt:lpstr>H-7</vt:lpstr>
      <vt:lpstr>H-8</vt:lpstr>
      <vt:lpstr>H-9</vt:lpstr>
      <vt:lpstr>H-10</vt:lpstr>
      <vt:lpstr>H-11</vt:lpstr>
      <vt:lpstr>'H-1'!Print_Area</vt:lpstr>
      <vt:lpstr>'H-2'!Print_Area</vt:lpstr>
      <vt:lpstr>'H-7'!Print_Area</vt:lpstr>
      <vt:lpstr>'H-1'!Print_Titles</vt:lpstr>
      <vt:lpstr>'H-10'!Print_Titles</vt:lpstr>
      <vt:lpstr>'H-11'!Print_Titles</vt:lpstr>
      <vt:lpstr>'H-2'!Print_Titles</vt:lpstr>
      <vt:lpstr>'H-3'!Print_Titles</vt:lpstr>
      <vt:lpstr>'H-4'!Print_Titles</vt:lpstr>
      <vt:lpstr>'H-7'!Print_Titles</vt:lpstr>
      <vt:lpstr>'H-8'!Print_Titles</vt:lpstr>
      <vt:lpstr>'H-9'!Print_Titles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Jon</dc:creator>
  <cp:lastModifiedBy>Olson, Jon</cp:lastModifiedBy>
  <cp:lastPrinted>2020-01-08T19:42:46Z</cp:lastPrinted>
  <dcterms:created xsi:type="dcterms:W3CDTF">2019-10-28T18:26:53Z</dcterms:created>
  <dcterms:modified xsi:type="dcterms:W3CDTF">2020-01-09T13:54:52Z</dcterms:modified>
</cp:coreProperties>
</file>